
<file path=[Content_Types].xml><?xml version="1.0" encoding="utf-8"?>
<Types xmlns="http://schemas.openxmlformats.org/package/2006/content-types">
  <Default ContentType="application/vnd.openxmlformats-officedocument.spreadsheetml.printerSettings" Extension="bin"/>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codeName="ThisWorkbook"/>
  <mc:AlternateContent xmlns:mc="http://schemas.openxmlformats.org/markup-compatibility/2006">
    <mc:Choice Requires="x15">
      <x15ac:absPath xmlns:x15ac="http://schemas.microsoft.com/office/spreadsheetml/2010/11/ac" url="U:\INFORMES CORES WEB\BEH\BEH 2014\2019\03.MARZO\"/>
    </mc:Choice>
  </mc:AlternateContent>
  <xr:revisionPtr revIDLastSave="0" documentId="13_ncr:1_{12248EC0-F6E1-4139-9642-3EC9689D4736}" xr6:coauthVersionLast="36" xr6:coauthVersionMax="36" xr10:uidLastSave="{00000000-0000-0000-0000-000000000000}"/>
  <bookViews>
    <workbookView xWindow="-120" yWindow="-120" windowWidth="29040" windowHeight="15840" tabRatio="797" xr2:uid="{00000000-000D-0000-FFFF-FFFF00000000}"/>
  </bookViews>
  <sheets>
    <sheet name="INDICE" sheetId="2" r:id="rId1"/>
    <sheet name="Indicadores" sheetId="3" r:id="rId2"/>
    <sheet name="Energia primaria" sheetId="61" r:id="rId3"/>
    <sheet name="Energia final" sheetId="62"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de gas natural grupos"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9" i="48" l="1"/>
  <c r="D9" i="48"/>
  <c r="F8" i="48"/>
  <c r="D8" i="48"/>
  <c r="F11" i="25" l="1"/>
  <c r="D11" i="25"/>
  <c r="B11" i="25"/>
  <c r="B11" i="46" l="1"/>
  <c r="F11" i="46" l="1"/>
  <c r="D11" i="46"/>
  <c r="B3" i="59" l="1"/>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<sst xmlns="http://schemas.openxmlformats.org/spreadsheetml/2006/main" count="1757" uniqueCount="682">
  <si>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</si>
  <si>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</si>
  <si>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</si>
  <si>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</si>
  <si>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</si>
  <si>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</si>
  <si>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</si>
  <si>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</si>
  <si>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</si>
  <si>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</si>
  <si>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</si>
  <si>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</si>
  <si>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</si>
  <si>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</si>
  <si>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</si>
  <si>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</si>
  <si>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</si>
  <si>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</si>
  <si>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</si>
  <si>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</si>
  <si>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</si>
  <si>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</si>
  <si>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</si>
  <si>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</si>
  <si>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</si>
  <si>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</si>
  <si>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</si>
  <si>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</si>
  <si>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</si>
  <si>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</si>
  <si>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</si>
  <si>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</si>
  <si>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</si>
  <si>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</si>
  <si>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</si>
  <si>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</si>
  <si>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</si>
  <si>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</si>
  <si>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</si>
  <si>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</si>
  <si>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</si>
  <si>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</si>
  <si>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</si>
  <si>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</si>
  <si>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</si>
  <si>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</si>
  <si>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</si>
  <si>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</si>
  <si>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</si>
  <si>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</si>
  <si>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</si>
  <si>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</si>
  <si>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</si>
  <si>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</si>
  <si>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</si>
  <si>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</si>
  <si>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</si>
  <si>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</si>
  <si>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</si>
  <si>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</si>
  <si>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</si>
  <si>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</si>
  <si>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</si>
  <si>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</si>
  <si>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</si>
  <si>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</si>
  <si>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</si>
  <si>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</si>
  <si>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</si>
  <si>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</si>
  <si>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</si>
  <si>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</si>
  <si>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</si>
  <si>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</si>
  <si>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</si>
  <si>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</si>
  <si>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</si>
  <si>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</si>
  <si>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 xml:space="preserve">Tarifa GN 3.1 doméstico y comercial </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</si>
  <si>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</si>
  <si>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</si>
  <si>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</si>
  <si>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</si>
  <si>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</si>
  <si>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</si>
  <si>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</si>
  <si>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</si>
  <si>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</si>
  <si>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</si>
  <si>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</si>
  <si>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</si>
  <si>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</si>
  <si>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</si>
  <si>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</si>
  <si>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</si>
  <si>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</si>
  <si>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</si>
  <si>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</si>
  <si>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</si>
  <si>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</si>
  <si>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</si>
  <si>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</si>
  <si>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</si>
  <si>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</si>
  <si>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</si>
  <si>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</si>
  <si>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</si>
  <si>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</si>
  <si>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Carbón</t>
  </si>
  <si>
    <t>Petróleo</t>
  </si>
  <si>
    <t>Gas Natural</t>
  </si>
  <si>
    <t>Nuclear</t>
  </si>
  <si>
    <t>Energías Renovables</t>
  </si>
  <si>
    <t>Residuos no renovables</t>
  </si>
  <si>
    <t>Saldo Electr.(Imp.-Exp.)</t>
  </si>
  <si>
    <t>Total</t>
  </si>
  <si>
    <t>Acumulado anual</t>
  </si>
  <si>
    <t>Últimos doce meses</t>
  </si>
  <si>
    <t xml:space="preserve">Tv (%) (*) </t>
  </si>
  <si>
    <t>Tv (%) (*)</t>
  </si>
  <si>
    <t>Productos petrolíferos</t>
  </si>
  <si>
    <t>Gas</t>
  </si>
  <si>
    <t>Electricidad</t>
  </si>
  <si>
    <t>Renovables</t>
  </si>
  <si>
    <t>Estructura(%)</t>
  </si>
  <si>
    <t>Gasóleos</t>
  </si>
  <si>
    <t>Fuelóleos</t>
  </si>
  <si>
    <t>Otros productos (**)</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</si>
  <si>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</si>
  <si>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</si>
  <si>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</si>
  <si>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</si>
  <si>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</si>
  <si>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</si>
  <si>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</si>
  <si>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</si>
  <si>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</si>
  <si>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</si>
  <si>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</si>
  <si>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</si>
  <si>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</si>
  <si>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</si>
  <si>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</si>
  <si>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</si>
  <si>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</si>
  <si>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</si>
  <si>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</si>
  <si>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</si>
  <si>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</si>
  <si>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</si>
  <si>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</si>
  <si>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</si>
  <si>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</si>
  <si>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</si>
  <si>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</si>
  <si>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</si>
  <si>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</si>
  <si>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</si>
  <si>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</si>
  <si>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</si>
  <si>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</si>
  <si>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</si>
  <si>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</si>
  <si>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</si>
  <si>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</si>
  <si>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</si>
  <si>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</si>
  <si>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</si>
  <si>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</si>
  <si>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</si>
  <si>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</si>
  <si>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</si>
  <si>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</si>
  <si>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</si>
  <si>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</si>
  <si>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</si>
  <si>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</si>
  <si>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</si>
  <si>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</si>
  <si>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</si>
  <si>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</si>
  <si>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</si>
  <si>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Total (**)</t>
  </si>
  <si>
    <t>Biocarburantes</t>
  </si>
  <si>
    <t>A</t>
  </si>
  <si>
    <t>B</t>
  </si>
  <si>
    <t>C</t>
  </si>
  <si>
    <t>Subtotal</t>
  </si>
  <si>
    <t>Gasolinas 95 I.O.</t>
  </si>
  <si>
    <t>Gasolinas 98 I.O.</t>
  </si>
  <si>
    <t>Total gasolinas auto</t>
  </si>
  <si>
    <t xml:space="preserve">Total </t>
  </si>
  <si>
    <t>Combustibles
 Auto/S.Total (%)</t>
  </si>
  <si>
    <t>Bioetanol</t>
  </si>
  <si>
    <t>Estaciones 
de servicio</t>
  </si>
  <si>
    <t>Extra Red</t>
  </si>
  <si>
    <t>Gasolinas automoción</t>
  </si>
  <si>
    <t>Gasóleos de Automoción</t>
  </si>
  <si>
    <t>Aviación</t>
  </si>
  <si>
    <t>BIA</t>
  </si>
  <si>
    <t>Otros fuelóleos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</si>
  <si>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</si>
  <si>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</si>
  <si>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</si>
  <si>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</si>
  <si>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</si>
  <si>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</si>
  <si>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</si>
  <si>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</si>
  <si>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</si>
  <si>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</si>
  <si>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</si>
  <si>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</si>
  <si>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</si>
  <si>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</si>
  <si>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</si>
  <si>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</si>
  <si>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</si>
  <si>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</si>
  <si>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</si>
  <si>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Congo</t>
  </si>
  <si>
    <t>Egipto</t>
  </si>
  <si>
    <t>Gabón</t>
  </si>
  <si>
    <t>Libia</t>
  </si>
  <si>
    <t>Nigeria</t>
  </si>
  <si>
    <t>Túnez</t>
  </si>
  <si>
    <t>Otros África</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</si>
  <si>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</si>
  <si>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</si>
  <si>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</si>
  <si>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</si>
  <si>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</si>
  <si>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</si>
  <si>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</si>
  <si>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</si>
  <si>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</si>
  <si>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</si>
  <si>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</si>
  <si>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</si>
  <si>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</si>
  <si>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</si>
  <si>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</si>
  <si>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</si>
  <si>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</si>
  <si>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</si>
  <si>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</si>
  <si>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</si>
  <si>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</si>
  <si>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Israel</t>
  </si>
  <si>
    <t>Marruecos</t>
  </si>
  <si>
    <t>India</t>
  </si>
  <si>
    <t>Indonesia</t>
  </si>
  <si>
    <t>Otros Asia</t>
  </si>
  <si>
    <t>Importaciones de crudo por países y zonas económicas</t>
  </si>
  <si>
    <t>Casablanca</t>
  </si>
  <si>
    <t>Montanazo-Lubina</t>
  </si>
  <si>
    <t>Rodaballo</t>
  </si>
  <si>
    <t>Total Crudo</t>
  </si>
  <si>
    <t>Grado de autoabastecimiento (%)</t>
  </si>
  <si>
    <t>Crudo y materias primas procesadas</t>
  </si>
  <si>
    <t>Produccion bruta de refineria</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</si>
  <si>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</si>
  <si>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</si>
  <si>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</si>
  <si>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</si>
  <si>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</si>
  <si>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</si>
  <si>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</si>
  <si>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</si>
  <si>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1 Enero</t>
  </si>
  <si>
    <t>1 Abril</t>
  </si>
  <si>
    <t>1 Julio</t>
  </si>
  <si>
    <t>1 Octubre</t>
  </si>
  <si>
    <t>* % sobre precio anterior</t>
  </si>
  <si>
    <t>Unidad: c€/litro</t>
  </si>
  <si>
    <t>Precio de venta al público</t>
  </si>
  <si>
    <t>Tasa de variación (%)</t>
  </si>
  <si>
    <t>mes anterior</t>
  </si>
  <si>
    <t>mes año anterior</t>
  </si>
  <si>
    <t xml:space="preserve">PVP medio de la gasolina 95 I.O.  </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</si>
  <si>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</si>
  <si>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</si>
  <si>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</si>
  <si>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</si>
  <si>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</si>
  <si>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</si>
  <si>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</si>
  <si>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</si>
  <si>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</si>
  <si>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</si>
  <si>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</si>
  <si>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</si>
  <si>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</si>
  <si>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</si>
  <si>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</si>
  <si>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</si>
  <si>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</si>
  <si>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</si>
  <si>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</si>
  <si>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</si>
  <si>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</si>
  <si>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</si>
  <si>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</si>
  <si>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</si>
  <si>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</si>
  <si>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 xml:space="preserve">PVP medio del gasóleo de automoción </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</si>
  <si>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</si>
  <si>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</si>
  <si>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</si>
  <si>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</si>
  <si>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</si>
  <si>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</si>
  <si>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</si>
  <si>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</si>
  <si>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</si>
  <si>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</si>
  <si>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</si>
  <si>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</si>
  <si>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</si>
  <si>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</si>
  <si>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</si>
  <si>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</si>
  <si>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</si>
  <si>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</si>
  <si>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</si>
  <si>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</si>
  <si>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</si>
  <si>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</si>
  <si>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</si>
  <si>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</si>
  <si>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</si>
  <si>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</si>
  <si>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</si>
  <si>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</si>
  <si>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</si>
  <si>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</si>
  <si>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</si>
  <si>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</si>
  <si>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</si>
  <si>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Grupo 1</t>
  </si>
  <si>
    <t>Grupo 2</t>
  </si>
  <si>
    <t>Grupo 3</t>
  </si>
  <si>
    <t>GNL</t>
  </si>
  <si>
    <t>Com. Valenciana</t>
  </si>
  <si>
    <t>Perú</t>
  </si>
  <si>
    <t>GN</t>
  </si>
  <si>
    <t>Qatar</t>
  </si>
  <si>
    <t xml:space="preserve"> GN</t>
  </si>
  <si>
    <t xml:space="preserve"> GNL</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</si>
  <si>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</si>
  <si>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</si>
  <si>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</si>
  <si>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</si>
  <si>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</si>
  <si>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</si>
  <si>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</si>
  <si>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</si>
  <si>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</si>
  <si>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</si>
  <si>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</si>
  <si>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Suiza</t>
  </si>
  <si>
    <t>Oriente Medio</t>
  </si>
  <si>
    <t>Exportaciones de gas natural por punto de salida</t>
  </si>
  <si>
    <t>€/MWh</t>
  </si>
  <si>
    <t>Fuente:DGA</t>
  </si>
  <si>
    <t>Nota: Arancel de aduanas capitulo 27</t>
  </si>
  <si>
    <t xml:space="preserve">Produccion interior de gas natural </t>
  </si>
  <si>
    <t>El Romeral</t>
  </si>
  <si>
    <t>Marismas</t>
  </si>
  <si>
    <t>Poseidón</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</si>
  <si>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</si>
  <si>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</si>
  <si>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</si>
  <si>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</si>
  <si>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</si>
  <si>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</si>
  <si>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</si>
  <si>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</si>
  <si>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</si>
  <si>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</si>
  <si>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</si>
  <si>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</si>
  <si>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</si>
  <si>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</si>
  <si>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</si>
  <si>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</si>
  <si>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</si>
  <si>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</si>
  <si>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</si>
  <si>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</si>
  <si>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</si>
  <si>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</si>
  <si>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</si>
  <si>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</si>
  <si>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</si>
  <si>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</si>
  <si>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</si>
  <si>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</si>
  <si>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</si>
  <si>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</si>
  <si>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</si>
  <si>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</si>
  <si>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</si>
  <si>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</si>
  <si>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</si>
  <si>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</si>
  <si>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</si>
  <si>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</si>
  <si>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</si>
  <si>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</si>
  <si>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</si>
  <si>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</si>
  <si>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</si>
  <si>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</si>
  <si>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</si>
  <si>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</si>
  <si>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</si>
  <si>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</si>
  <si>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</si>
  <si>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</si>
  <si>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</si>
  <si>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</si>
  <si>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</si>
  <si>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</si>
  <si>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</si>
  <si>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</si>
  <si>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</si>
  <si>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</si>
  <si>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</si>
  <si>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</si>
  <si>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</si>
  <si>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</si>
  <si>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</si>
  <si>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</si>
  <si>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</si>
  <si>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</si>
  <si>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</si>
  <si>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</si>
  <si>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Países del grupo Unión Europea 28</t>
  </si>
  <si>
    <t>Último 
dato</t>
  </si>
  <si>
    <t>periodo últ. dato</t>
  </si>
  <si>
    <t>Saldo Expor. - Impor. productos petrolíferos</t>
  </si>
  <si>
    <t>(%)Var.inter.</t>
  </si>
  <si>
    <t>Estructura 
(%)</t>
  </si>
  <si>
    <t>Tv (%)*</t>
  </si>
  <si>
    <t>Otros productos**</t>
  </si>
  <si>
    <t>Total***</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</si>
  <si>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</si>
  <si>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</si>
  <si>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</si>
  <si>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</si>
  <si>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</si>
  <si>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</si>
  <si>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</si>
  <si>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</si>
  <si>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</si>
  <si>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</si>
  <si>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</si>
  <si>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</si>
  <si>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</si>
  <si>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</si>
  <si>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</si>
  <si>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</si>
  <si>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</si>
  <si>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</si>
  <si>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</si>
  <si>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 Incluye naftas, condensados, parafinas, disolventes y otros.</t>
  </si>
  <si>
    <t>Otros **</t>
  </si>
  <si>
    <t>Europa y Euroasia</t>
  </si>
  <si>
    <t>África</t>
  </si>
  <si>
    <t>OPEP</t>
  </si>
  <si>
    <t>No-OPEP</t>
  </si>
  <si>
    <t>OCDE</t>
  </si>
  <si>
    <t>No-OCDE</t>
  </si>
  <si>
    <t>UE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</si>
  <si>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</si>
  <si>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</si>
  <si>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</si>
  <si>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</si>
  <si>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</si>
  <si>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</si>
  <si>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</si>
  <si>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</si>
  <si>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</si>
  <si>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</si>
  <si>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</si>
  <si>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</si>
  <si>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</si>
  <si>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</si>
  <si>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</si>
  <si>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</si>
  <si>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</si>
  <si>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 Tasas de variación con respecto al mes indicado</t>
  </si>
  <si>
    <t>Reservas estratégicas Cores</t>
  </si>
  <si>
    <t>Unidad: GWh</t>
  </si>
  <si>
    <t>Coste</t>
  </si>
  <si>
    <t>Unidad: €/MWh</t>
  </si>
  <si>
    <t>Trin. y Tobago</t>
  </si>
  <si>
    <t>Estruc. (%)</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</si>
  <si>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</si>
  <si>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</si>
  <si>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</si>
  <si>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</si>
  <si>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</si>
  <si>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</si>
  <si>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</si>
  <si>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</si>
  <si>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</si>
  <si>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</si>
  <si>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</si>
  <si>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</si>
  <si>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</si>
  <si>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</si>
  <si>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</si>
  <si>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</si>
  <si>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r>
      <rPr>
        <b/>
        <i/>
        <sz val="10"/>
        <rFont val="Arial"/>
        <family val="2"/>
      </rPr>
      <t>Grupo 3</t>
    </r>
    <r>
      <rPr>
        <sz val="10"/>
        <rFont val="Arial"/>
        <family val="2"/>
      </rPr>
      <t xml:space="preserve"> (Presión ≤ 4 bares)</t>
    </r>
  </si>
  <si>
    <r>
      <rPr>
        <b/>
        <i/>
        <sz val="10"/>
        <rFont val="Arial"/>
        <family val="2"/>
      </rPr>
      <t>Grupo 2</t>
    </r>
    <r>
      <rPr>
        <sz val="10"/>
        <rFont val="Arial"/>
        <family val="2"/>
      </rPr>
      <t xml:space="preserve"> (Presión &gt; 4 bares y ≤ 60 bares)</t>
    </r>
  </si>
  <si>
    <r>
      <rPr>
        <b/>
        <i/>
        <sz val="10"/>
        <rFont val="Arial"/>
        <family val="2"/>
      </rPr>
      <t>Grupo 1</t>
    </r>
    <r>
      <rPr>
        <i/>
        <sz val="10"/>
        <rFont val="Arial"/>
        <family val="2"/>
      </rPr>
      <t xml:space="preserve"> **</t>
    </r>
    <r>
      <rPr>
        <sz val="10"/>
        <rFont val="Arial"/>
        <family val="2"/>
      </rPr>
      <t xml:space="preserve"> (Presión &gt; 60 bares)</t>
    </r>
  </si>
  <si>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</si>
  <si>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</si>
  <si>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Consumo de gas natural por Comunidades Autónomas y grupos de presión</t>
  </si>
  <si>
    <t>Importaciones de gas natural por países y zonas económicas</t>
  </si>
  <si>
    <t>TUR1</t>
  </si>
  <si>
    <t>TUR2</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</si>
  <si>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</si>
  <si>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</si>
  <si>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</si>
  <si>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</si>
  <si>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</si>
  <si>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</si>
  <si>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</si>
  <si>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</si>
  <si>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</si>
  <si>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</si>
  <si>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</si>
  <si>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</si>
  <si>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</si>
  <si>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Obligación*</t>
  </si>
  <si>
    <t>Cogeneración**</t>
  </si>
  <si>
    <t>** Suministros a instalaciones que disponen de sistemas de cogeneración</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</si>
  <si>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</si>
  <si>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</si>
  <si>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</si>
  <si>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
  </si>
  <si>
    <t xml:space="preserve">GWh </t>
  </si>
  <si>
    <t>Gases licuados del petróleo (GLP´s)</t>
  </si>
  <si>
    <t>Castilla La Mancha</t>
  </si>
  <si>
    <t>Gases licuados del petróleo (GLP's)</t>
  </si>
  <si>
    <t>Fuente: Comisión Europea "Oil Bulletin"</t>
  </si>
  <si>
    <t>Reservas Industria</t>
  </si>
  <si>
    <t xml:space="preserve">  </t>
  </si>
  <si>
    <t xml:space="preserve">Queroseno </t>
  </si>
  <si>
    <t>** Incluye GLP distintos de los anteriores incluyendo GLP destinado a su posterior transformación</t>
  </si>
  <si>
    <t>Otros**</t>
  </si>
  <si>
    <t>VIP Ibérico</t>
  </si>
  <si>
    <t>VIP Pirineos</t>
  </si>
  <si>
    <t>Plantas de regasificación **</t>
  </si>
  <si>
    <t>Otros O. Medio</t>
  </si>
  <si>
    <t xml:space="preserve">Importaciones netas de gas natural </t>
  </si>
  <si>
    <t>Importaciones netas de gas natural</t>
  </si>
  <si>
    <t>Viura**</t>
  </si>
  <si>
    <t>** Producción de condensado transformada a crudo equivalente.</t>
  </si>
  <si>
    <t>Viura</t>
  </si>
  <si>
    <t xml:space="preserve">        OPEP</t>
  </si>
  <si>
    <t xml:space="preserve">        No-OPEP</t>
  </si>
  <si>
    <t xml:space="preserve">        OCDE</t>
  </si>
  <si>
    <t xml:space="preserve">        No-OCDE</t>
  </si>
  <si>
    <t xml:space="preserve">        UE</t>
  </si>
  <si>
    <t>Países de la Eurozona</t>
  </si>
  <si>
    <t>- igual que 0,0 / ^ distinto de 0,0</t>
  </si>
  <si>
    <t>'- igual que 0,0 / ^ distinto de 0,0</t>
  </si>
  <si>
    <t>Azerbaiyán</t>
  </si>
  <si>
    <t>Irán</t>
  </si>
  <si>
    <t>Andorra</t>
  </si>
  <si>
    <t>Cores</t>
  </si>
  <si>
    <t xml:space="preserve">Biogás </t>
  </si>
  <si>
    <t>Desde Enero 2017, las estadísticas de producción incluyen la producción de biogás (Datos obtenidos de los anejos de la Resolución del 15 de diciembre 2008)</t>
  </si>
  <si>
    <t>Líbano</t>
  </si>
  <si>
    <t>China</t>
  </si>
  <si>
    <t>Cisternas</t>
  </si>
  <si>
    <t>Henry Hub (US$/MMBtu)</t>
  </si>
  <si>
    <t>NBP Day Ahead (GBp/therm)</t>
  </si>
  <si>
    <t>TTF (€/MWh)</t>
  </si>
  <si>
    <t>MIBGAS D+1 (€/MWh)</t>
  </si>
  <si>
    <t>Fuente: Reuters y MIBGAS</t>
  </si>
  <si>
    <t xml:space="preserve">Desde octubre 2014, de conformidad con la normativa europea, se agrupan las interconexiones en VIP Ibérico (Badajoz, Tuy y VIP Portugal) y VIP Pirineos (Irún y Larrau)
</t>
  </si>
  <si>
    <t>Macedonia</t>
  </si>
  <si>
    <t>Georgia</t>
  </si>
  <si>
    <t>Países Bajos</t>
  </si>
  <si>
    <t>Año 2016</t>
  </si>
  <si>
    <t>Guinea Ec.</t>
  </si>
  <si>
    <t>República Checa</t>
  </si>
  <si>
    <t xml:space="preserve">              2. Corregido efecto temperatura y calendario</t>
  </si>
  <si>
    <t xml:space="preserve">NOTAS: 1. Corregido de efectos estacionales y de calendario </t>
  </si>
  <si>
    <t>* No incluye otros gasóleos de automoción ni otros gasóleos</t>
  </si>
  <si>
    <t>Irán Ligero</t>
  </si>
  <si>
    <t>Irán Pesado</t>
  </si>
  <si>
    <t>* Obligación en días de importaciones netas según métodología de la AIE</t>
  </si>
  <si>
    <t>Tarifa TUR1</t>
  </si>
  <si>
    <t>Tarifa TUR2</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</si>
  <si>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</si>
  <si>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</si>
  <si>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</si>
  <si>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Portugal, Reino Unido, República Checa, Rumanía y Suecia.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</si>
  <si>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</si>
  <si>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</si>
  <si>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Países Bajos, Polonia, Portugal, Reino Unido, República Checa, Suecia, Suiza y Turquía. </t>
  </si>
  <si>
    <t>* No incluye gasolinas mezcla ni otras gasolinas.</t>
  </si>
  <si>
    <t>% en kt de gasóleos auto</t>
  </si>
  <si>
    <t>Kazajistán</t>
  </si>
  <si>
    <t xml:space="preserve">Entrada de turistas (FRONTUR) (4) </t>
  </si>
  <si>
    <t>Diferencias de redondeo</t>
  </si>
  <si>
    <t>Debido al redondeo de cifras, los totales podrían diferir de la suma de las cuantías individuales.</t>
  </si>
  <si>
    <t>Argentina</t>
  </si>
  <si>
    <t>Gasóleos de automoción</t>
  </si>
  <si>
    <t xml:space="preserve">Canarias </t>
  </si>
  <si>
    <t>Corea del Sur</t>
  </si>
  <si>
    <t xml:space="preserve">Estonia, Finlandia, Francia, Grecia, Hungría, Irlanda, Italia, Japón, Luxemburgo, México, Noruega, Nueva Zelanda, </t>
  </si>
  <si>
    <t>(*) Tasa de variación respecto al mismo periodo del año anterior // '- igual que 0,0 / ^ distinto de 0,0</t>
  </si>
  <si>
    <t>MITECO</t>
  </si>
  <si>
    <t>Fuente: MITECO</t>
  </si>
  <si>
    <t>Consumo de gasolinas por Comunidades Autónomas  *</t>
  </si>
  <si>
    <t>* Tasas de variación con respecto al mismo periodo del año anterior</t>
  </si>
  <si>
    <t>* Tasas de variación con respecto al mismo período del año anterior</t>
  </si>
  <si>
    <t>** Gas de refineria, nafta, coque y otros</t>
  </si>
  <si>
    <t>(*) Tasa de variación respecto al mismo periodo del año anterior</t>
  </si>
  <si>
    <t>(**) Se incluyen puestas en frío y suministro directo a buques consumidores</t>
  </si>
  <si>
    <t>* Tasa de variación respecto al mismo periodo del año anterior</t>
  </si>
  <si>
    <t>Nota: Datos último día del mes indicado</t>
  </si>
  <si>
    <t xml:space="preserve">** Otras Salidas: Se incluyen puestas en frío y suministro directo a buques consumidores.
Nota: Las exportaciones corresponden a GNL salvo en los casos en los que está especificado                                                                                                                                                                                                                                       </t>
  </si>
  <si>
    <t>Malasia</t>
  </si>
  <si>
    <t xml:space="preserve">Alemania, Australia, Austria, Bélgica, Canadá, Corea del Sur, Chile, Dinamarca, Eslovaquia, Eslovenia, España, Estados Unidos, Estonia, Finlandia, Francia, Grecia, Hungría, Irlanda, Islandia, Israel, Italia, Japón, Letonia, Lituania, Luxemburgo, México, Noruega, Nueva Zelanda, Países Bajos, Polonia, Portugal, Reino Unido, República Checa, Suecia, Suiza y Turquía. </t>
  </si>
  <si>
    <t>Fuente: Elaboración Cores</t>
  </si>
  <si>
    <t>Consumo anual de energía primaria en España</t>
  </si>
  <si>
    <t>Año 2017</t>
  </si>
  <si>
    <t>Tv (%)
2017/2016</t>
  </si>
  <si>
    <t>N.D.</t>
  </si>
  <si>
    <t>N.D.: No disponible</t>
  </si>
  <si>
    <t>Otras gasolinas de automoción **</t>
  </si>
  <si>
    <t>Otros gasóleos de automoción ***</t>
  </si>
  <si>
    <t>** Bioetanol puro + bioetanol mezcla.</t>
  </si>
  <si>
    <t>*** Biodiésel puro + biodiésel mezcla.</t>
  </si>
  <si>
    <t>% ∆*</t>
  </si>
  <si>
    <t>feb-19</t>
  </si>
  <si>
    <t>Boquerón</t>
  </si>
  <si>
    <t>Lubricantes</t>
  </si>
  <si>
    <t>€/Bombona</t>
  </si>
  <si>
    <r>
      <t>%</t>
    </r>
    <r>
      <rPr>
        <b/>
        <sz val="10"/>
        <rFont val="Calibri"/>
        <family val="2"/>
      </rPr>
      <t>∆</t>
    </r>
    <r>
      <rPr>
        <b/>
        <sz val="10"/>
        <rFont val="Arial"/>
        <family val="2"/>
      </rPr>
      <t>*</t>
    </r>
  </si>
  <si>
    <t>Angola, Arabia Saudí, Argelia, Congo, Ecuador, Emiratos Árabes Unidos, Gabón, Guinea Ecuatorial, Irak, Irán, Kuwait, Libia, Nigeria y Venezuela.</t>
  </si>
  <si>
    <t>mar-19</t>
  </si>
  <si>
    <t>Total América del Norte</t>
  </si>
  <si>
    <t>Total Europa y Euroasia</t>
  </si>
  <si>
    <t>Total Oriente Medio</t>
  </si>
  <si>
    <t>Total África</t>
  </si>
  <si>
    <t>mar-18</t>
  </si>
  <si>
    <t>21 Julio</t>
  </si>
  <si>
    <t>15 Septiembre</t>
  </si>
  <si>
    <t>17 Noviembre</t>
  </si>
  <si>
    <t>19 Enero</t>
  </si>
  <si>
    <t>15 Marzo</t>
  </si>
  <si>
    <t>17 Mayo</t>
  </si>
  <si>
    <t>19 Julio</t>
  </si>
  <si>
    <t>20 Septiembre</t>
  </si>
  <si>
    <t>15 Noviembre</t>
  </si>
  <si>
    <t>17 Enero</t>
  </si>
  <si>
    <t>21 Marzo</t>
  </si>
  <si>
    <t>16 Mayo</t>
  </si>
  <si>
    <t>18 Julio</t>
  </si>
  <si>
    <t>19 Septiembre</t>
  </si>
  <si>
    <t>21 Noviembre</t>
  </si>
  <si>
    <t>16 Enero</t>
  </si>
  <si>
    <t>20 Marzo</t>
  </si>
  <si>
    <t>22 Mayo</t>
  </si>
  <si>
    <t>17 Julio</t>
  </si>
  <si>
    <t>18 Septiembre</t>
  </si>
  <si>
    <t>20 Noviembre</t>
  </si>
  <si>
    <t>15 Enero</t>
  </si>
  <si>
    <t>19 Marzo</t>
  </si>
  <si>
    <t>1er2019</t>
  </si>
  <si>
    <t>BOLETÍN ESTADÍSTICO HIDROCARBUROS MARZO 2019</t>
  </si>
  <si>
    <t>Total A. Central y del Sur</t>
  </si>
  <si>
    <t>Otras salidas del sistema**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</si>
</sst>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64" formatCode="_(* #,##0.00_);_(* \(#,##0.00\);_(* &quot;-&quot;??_);_(@_)"/>
    <numFmt numFmtId="165" formatCode="_(&quot;€&quot;* #,##0.00_);_(&quot;€&quot;* \(#,##0.00\);_(&quot;€&quot;*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2" formatCode="#,##0.00;\-##,##0.00;&quot;n.d.&quot;"/>
    <numFmt numFmtId="187" formatCode="#,##0.0000000"/>
    <numFmt numFmtId="188" formatCode="#,##0.0;\-##,##0.0;&quot;-&quot;"/>
    <numFmt numFmtId="191" formatCode="#,##0.0_ ;\-#,##0.0\ "/>
    <numFmt numFmtId="192" formatCode="\^;&quot;^&quot;"/>
  </numFmts>
  <fonts count="57"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b/>
      <i/>
      <sz val="10"/>
      <name val="Arial"/>
      <family val="2"/>
    </font>
    <font>
      <b/>
      <sz val="11"/>
      <color theme="0"/>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
      <sz val="13"/>
      <color theme="2" tint="-0.499984740745262"/>
      <name val="Mic 32 New Rounded Lt"/>
      <family val="2"/>
    </font>
    <font>
      <b/>
      <sz val="9"/>
      <color theme="1"/>
      <name val="Arial"/>
      <family val="2"/>
    </font>
    <font>
      <sz val="9"/>
      <color indexed="8"/>
      <name val="Arial"/>
      <family val="2"/>
    </font>
    <font>
      <b/>
      <sz val="10"/>
      <name val="Calibri"/>
      <family val="2"/>
    </font>
  </fonts>
  <fills count="1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s>
  <borders count="2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style="thick">
        <color theme="3" tint="-0.249977111117893"/>
      </left>
      <right/>
      <top style="thin">
        <color indexed="64"/>
      </top>
      <bottom/>
      <diagonal/>
    </border>
    <border>
      <left/>
      <right/>
      <top style="thin">
        <color theme="0"/>
      </top>
      <bottom style="thin">
        <color indexed="64"/>
      </bottom>
      <diagonal/>
    </border>
    <border>
      <left style="thick">
        <color theme="4" tint="-0.249977111117893"/>
      </left>
      <right/>
      <top/>
      <bottom/>
      <diagonal/>
    </border>
    <border>
      <left/>
      <right/>
      <top style="thin">
        <color theme="0"/>
      </top>
      <bottom/>
      <diagonal/>
    </border>
    <border>
      <left/>
      <right/>
      <top style="thin">
        <color indexed="64"/>
      </top>
      <bottom style="thin">
        <color theme="0"/>
      </bottom>
      <diagonal/>
    </border>
  </borders>
  <cellStyleXfs count="25">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3" fillId="0" borderId="0"/>
    <xf numFmtId="0" fontId="2" fillId="0" borderId="0"/>
    <xf numFmtId="0" fontId="34" fillId="0" borderId="0"/>
    <xf numFmtId="0" fontId="33"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11" fillId="0" borderId="0"/>
    <xf numFmtId="0" fontId="35" fillId="0" borderId="0"/>
    <xf numFmtId="0" fontId="4" fillId="0" borderId="0"/>
    <xf numFmtId="9" fontId="4" fillId="0" borderId="0" applyFont="0" applyFill="0" applyBorder="0" applyAlignment="0" applyProtection="0"/>
    <xf numFmtId="14" fontId="53" fillId="0" borderId="0">
      <alignment horizontal="left" vertical="top"/>
    </xf>
    <xf numFmtId="164" fontId="2" fillId="0" borderId="0" applyFont="0" applyFill="0" applyBorder="0" applyAlignment="0" applyProtection="0"/>
  </cellStyleXfs>
  <cellXfs count="805">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ill="1"/>
    <xf numFmtId="49" fontId="5" fillId="2" borderId="2" xfId="1" applyNumberFormat="1" applyFont="1" applyFill="1" applyBorder="1" applyAlignment="1">
      <alignment horizontal="left"/>
    </xf>
    <xf numFmtId="0" fontId="8" fillId="2" borderId="2" xfId="1" quotePrefix="1" applyFont="1" applyFill="1" applyBorder="1" applyAlignment="1">
      <alignment horizontal="center" vertical="center"/>
    </xf>
    <xf numFmtId="0" fontId="8" fillId="2" borderId="2" xfId="1" applyFont="1" applyFill="1" applyBorder="1" applyAlignment="1">
      <alignment horizontal="center" vertical="center" wrapText="1"/>
    </xf>
    <xf numFmtId="49" fontId="8" fillId="2" borderId="3" xfId="1" applyNumberFormat="1" applyFont="1" applyFill="1" applyBorder="1"/>
    <xf numFmtId="49" fontId="4" fillId="2" borderId="3" xfId="1" applyNumberFormat="1" applyFill="1" applyBorder="1"/>
    <xf numFmtId="49" fontId="4" fillId="2" borderId="3" xfId="1" applyNumberFormat="1" applyFill="1" applyBorder="1" applyAlignment="1">
      <alignment horizontal="center"/>
    </xf>
    <xf numFmtId="49" fontId="18" fillId="2" borderId="3" xfId="1" applyNumberFormat="1" applyFont="1" applyFill="1" applyBorder="1" applyAlignment="1">
      <alignment horizontal="center"/>
    </xf>
    <xf numFmtId="3" fontId="4" fillId="2" borderId="3" xfId="1" applyNumberFormat="1" applyFill="1" applyBorder="1" applyAlignment="1">
      <alignment horizontal="right" indent="1"/>
    </xf>
    <xf numFmtId="49" fontId="4" fillId="2" borderId="0" xfId="1" applyNumberFormat="1" applyFill="1" applyAlignment="1">
      <alignment horizontal="center"/>
    </xf>
    <xf numFmtId="49" fontId="18" fillId="2" borderId="0" xfId="1" applyNumberFormat="1" applyFont="1" applyFill="1" applyAlignment="1">
      <alignment horizontal="center"/>
    </xf>
    <xf numFmtId="3" fontId="4" fillId="2" borderId="0" xfId="1" applyNumberFormat="1" applyFill="1" applyAlignment="1">
      <alignment horizontal="right" indent="1"/>
    </xf>
    <xf numFmtId="49" fontId="4" fillId="2" borderId="1" xfId="1" applyNumberFormat="1" applyFill="1" applyBorder="1"/>
    <xf numFmtId="49" fontId="4" fillId="2" borderId="1" xfId="1" applyNumberFormat="1" applyFill="1" applyBorder="1" applyAlignment="1">
      <alignment horizontal="center"/>
    </xf>
    <xf numFmtId="49" fontId="18" fillId="2" borderId="1" xfId="1" applyNumberFormat="1" applyFont="1" applyFill="1" applyBorder="1" applyAlignment="1">
      <alignment horizontal="center"/>
    </xf>
    <xf numFmtId="3" fontId="4" fillId="2" borderId="1" xfId="1" applyNumberFormat="1" applyFill="1" applyBorder="1" applyAlignment="1">
      <alignment horizontal="right" indent="1"/>
    </xf>
    <xf numFmtId="49" fontId="8" fillId="2" borderId="2" xfId="1" applyNumberFormat="1" applyFont="1" applyFill="1" applyBorder="1"/>
    <xf numFmtId="49" fontId="4" fillId="2" borderId="2" xfId="1" applyNumberFormat="1" applyFill="1" applyBorder="1" applyAlignment="1">
      <alignment horizontal="center"/>
    </xf>
    <xf numFmtId="49" fontId="18" fillId="2" borderId="2" xfId="1" applyNumberFormat="1" applyFont="1" applyFill="1" applyBorder="1" applyAlignment="1">
      <alignment horizontal="center"/>
    </xf>
    <xf numFmtId="3" fontId="4" fillId="2" borderId="2" xfId="1" applyNumberFormat="1" applyFill="1" applyBorder="1" applyAlignment="1">
      <alignment horizontal="right" indent="1"/>
    </xf>
    <xf numFmtId="4" fontId="4" fillId="2" borderId="0" xfId="1" applyNumberFormat="1" applyFill="1" applyAlignment="1">
      <alignment horizontal="right" indent="1"/>
    </xf>
    <xf numFmtId="166" fontId="4" fillId="2" borderId="3" xfId="1" applyNumberFormat="1" applyFill="1" applyBorder="1" applyAlignment="1">
      <alignment horizontal="right" indent="1"/>
    </xf>
    <xf numFmtId="49" fontId="19" fillId="2" borderId="1" xfId="1" applyNumberFormat="1" applyFont="1" applyFill="1" applyBorder="1" applyAlignment="1">
      <alignment horizontal="center"/>
    </xf>
    <xf numFmtId="1" fontId="4" fillId="2" borderId="0" xfId="1" applyNumberFormat="1" applyFill="1" applyAlignment="1">
      <alignment horizontal="right" indent="1"/>
    </xf>
    <xf numFmtId="2" fontId="4" fillId="2" borderId="0" xfId="1" applyNumberFormat="1" applyFill="1" applyAlignment="1">
      <alignment horizontal="right" indent="1"/>
    </xf>
    <xf numFmtId="2" fontId="4" fillId="2" borderId="3" xfId="1" applyNumberFormat="1" applyFill="1" applyBorder="1" applyAlignment="1">
      <alignment horizontal="right" indent="1"/>
    </xf>
    <xf numFmtId="167" fontId="4" fillId="2" borderId="0" xfId="1" applyNumberFormat="1" applyFill="1" applyAlignment="1">
      <alignment horizontal="right" indent="1"/>
    </xf>
    <xf numFmtId="168" fontId="4" fillId="2" borderId="0" xfId="1" applyNumberFormat="1" applyFill="1" applyAlignment="1">
      <alignment horizontal="right" indent="1"/>
    </xf>
    <xf numFmtId="169" fontId="4" fillId="2" borderId="0" xfId="1" applyNumberFormat="1" applyFill="1" applyAlignment="1">
      <alignment horizontal="right" indent="1"/>
    </xf>
    <xf numFmtId="49" fontId="4" fillId="2" borderId="0" xfId="1" applyNumberFormat="1" applyFill="1" applyAlignment="1">
      <alignment horizontal="left" indent="2"/>
    </xf>
    <xf numFmtId="169" fontId="4" fillId="2" borderId="1" xfId="1" applyNumberFormat="1" applyFill="1" applyBorder="1" applyAlignment="1">
      <alignment horizontal="right" indent="1"/>
    </xf>
    <xf numFmtId="49" fontId="4" fillId="2" borderId="0" xfId="1" applyNumberFormat="1" applyFill="1" applyAlignment="1">
      <alignment horizontal="left"/>
    </xf>
    <xf numFmtId="49" fontId="4" fillId="2" borderId="0" xfId="1" applyNumberFormat="1" applyFill="1" applyAlignment="1">
      <alignment horizontal="left" indent="3"/>
    </xf>
    <xf numFmtId="49" fontId="4" fillId="2" borderId="1" xfId="1" applyNumberFormat="1" applyFill="1" applyBorder="1" applyAlignment="1">
      <alignment horizontal="left"/>
    </xf>
    <xf numFmtId="0" fontId="23" fillId="2" borderId="0" xfId="1" applyFont="1" applyFill="1" applyAlignment="1">
      <alignment vertical="center" wrapText="1"/>
    </xf>
    <xf numFmtId="0" fontId="8" fillId="2" borderId="0" xfId="1" applyFont="1" applyFill="1" applyAlignment="1">
      <alignment vertical="center"/>
    </xf>
    <xf numFmtId="0" fontId="8" fillId="2" borderId="1" xfId="1" applyFont="1" applyFill="1" applyBorder="1" applyAlignment="1">
      <alignment vertical="center"/>
    </xf>
    <xf numFmtId="0" fontId="22" fillId="2" borderId="0" xfId="1" applyFont="1" applyFill="1" applyAlignment="1">
      <alignment horizontal="right"/>
    </xf>
    <xf numFmtId="17" fontId="4" fillId="2" borderId="3" xfId="1" applyNumberFormat="1" applyFill="1" applyBorder="1"/>
    <xf numFmtId="17" fontId="4" fillId="2" borderId="0" xfId="1" applyNumberFormat="1" applyFill="1"/>
    <xf numFmtId="3" fontId="4" fillId="2" borderId="0" xfId="1" applyNumberFormat="1" applyFill="1"/>
    <xf numFmtId="168" fontId="4" fillId="2" borderId="0" xfId="1" applyNumberFormat="1" applyFill="1"/>
    <xf numFmtId="0" fontId="24" fillId="4" borderId="2" xfId="1" applyFont="1" applyFill="1" applyBorder="1"/>
    <xf numFmtId="3" fontId="24" fillId="4" borderId="2" xfId="1" applyNumberFormat="1" applyFont="1" applyFill="1" applyBorder="1"/>
    <xf numFmtId="168" fontId="24" fillId="4" borderId="2" xfId="1" applyNumberFormat="1" applyFont="1" applyFill="1" applyBorder="1"/>
    <xf numFmtId="4" fontId="8" fillId="2" borderId="3" xfId="1" applyNumberFormat="1" applyFont="1" applyFill="1" applyBorder="1" applyAlignment="1">
      <alignment horizontal="right"/>
    </xf>
    <xf numFmtId="0" fontId="8" fillId="2" borderId="3" xfId="1" applyFont="1" applyFill="1" applyBorder="1" applyAlignment="1">
      <alignment horizontal="right"/>
    </xf>
    <xf numFmtId="0" fontId="8" fillId="2" borderId="1" xfId="1" applyFont="1" applyFill="1" applyBorder="1"/>
    <xf numFmtId="0" fontId="4" fillId="2" borderId="1" xfId="1" applyFill="1" applyBorder="1"/>
    <xf numFmtId="0" fontId="10" fillId="2" borderId="0" xfId="2" applyFill="1" applyAlignment="1">
      <alignment vertical="center"/>
    </xf>
    <xf numFmtId="0" fontId="10" fillId="2" borderId="0" xfId="2" applyFill="1" applyAlignment="1">
      <alignment horizontal="left" vertical="center"/>
    </xf>
    <xf numFmtId="0" fontId="4" fillId="0" borderId="0" xfId="1"/>
    <xf numFmtId="17" fontId="4" fillId="2" borderId="4" xfId="1" applyNumberFormat="1" applyFill="1" applyBorder="1"/>
    <xf numFmtId="3" fontId="4" fillId="2" borderId="3" xfId="1" applyNumberFormat="1" applyFill="1" applyBorder="1"/>
    <xf numFmtId="168" fontId="4" fillId="2" borderId="3" xfId="1" applyNumberFormat="1" applyFill="1" applyBorder="1"/>
    <xf numFmtId="168" fontId="4" fillId="2" borderId="0" xfId="1" quotePrefix="1" applyNumberFormat="1" applyFill="1" applyAlignment="1">
      <alignment horizontal="right"/>
    </xf>
    <xf numFmtId="3" fontId="4" fillId="2" borderId="1" xfId="1" applyNumberFormat="1" applyFill="1" applyBorder="1"/>
    <xf numFmtId="168" fontId="4" fillId="2" borderId="1" xfId="1" applyNumberFormat="1" applyFill="1" applyBorder="1"/>
    <xf numFmtId="0" fontId="24" fillId="4" borderId="1" xfId="1" applyFont="1" applyFill="1" applyBorder="1"/>
    <xf numFmtId="3" fontId="24" fillId="4" borderId="1" xfId="1" applyNumberFormat="1" applyFont="1" applyFill="1" applyBorder="1"/>
    <xf numFmtId="168" fontId="24" fillId="4" borderId="1" xfId="1" applyNumberFormat="1" applyFont="1" applyFill="1" applyBorder="1"/>
    <xf numFmtId="0" fontId="22" fillId="2" borderId="0" xfId="3" applyFont="1" applyFill="1" applyAlignment="1">
      <alignment horizontal="right"/>
    </xf>
    <xf numFmtId="0" fontId="22" fillId="2" borderId="0" xfId="1" applyFont="1" applyFill="1"/>
    <xf numFmtId="0" fontId="4" fillId="0" borderId="0" xfId="4"/>
    <xf numFmtId="4" fontId="8" fillId="2" borderId="2" xfId="1" applyNumberFormat="1" applyFont="1" applyFill="1" applyBorder="1" applyAlignment="1">
      <alignment horizontal="right"/>
    </xf>
    <xf numFmtId="0" fontId="8" fillId="2" borderId="2" xfId="1" applyFont="1" applyFill="1" applyBorder="1" applyAlignment="1">
      <alignment horizontal="right"/>
    </xf>
    <xf numFmtId="0" fontId="4" fillId="2" borderId="0" xfId="4" applyFill="1"/>
    <xf numFmtId="3" fontId="4" fillId="2" borderId="0" xfId="4" applyNumberFormat="1" applyFill="1"/>
    <xf numFmtId="168" fontId="4" fillId="2" borderId="0" xfId="4" applyNumberFormat="1" applyFill="1"/>
    <xf numFmtId="169" fontId="24" fillId="4" borderId="2" xfId="1" applyNumberFormat="1" applyFont="1" applyFill="1" applyBorder="1"/>
    <xf numFmtId="0" fontId="18" fillId="2" borderId="3" xfId="4" applyFont="1" applyFill="1" applyBorder="1"/>
    <xf numFmtId="0" fontId="25" fillId="0" borderId="0" xfId="4" applyFont="1"/>
    <xf numFmtId="17" fontId="5" fillId="2" borderId="0" xfId="1" applyNumberFormat="1" applyFont="1" applyFill="1"/>
    <xf numFmtId="4" fontId="4" fillId="2" borderId="3" xfId="1" applyNumberFormat="1" applyFill="1" applyBorder="1"/>
    <xf numFmtId="4" fontId="8" fillId="2" borderId="3" xfId="1" applyNumberFormat="1" applyFont="1" applyFill="1" applyBorder="1" applyAlignment="1">
      <alignment horizontal="center"/>
    </xf>
    <xf numFmtId="4" fontId="4" fillId="2" borderId="0" xfId="1" applyNumberFormat="1" applyFill="1"/>
    <xf numFmtId="4" fontId="8" fillId="2" borderId="0" xfId="1" applyNumberFormat="1" applyFont="1" applyFill="1" applyAlignment="1">
      <alignment horizontal="center"/>
    </xf>
    <xf numFmtId="3" fontId="4" fillId="2" borderId="3" xfId="1" applyNumberFormat="1" applyFill="1" applyBorder="1" applyAlignment="1">
      <alignment horizontal="right"/>
    </xf>
    <xf numFmtId="3" fontId="4" fillId="2" borderId="0" xfId="1" applyNumberFormat="1" applyFill="1" applyAlignment="1">
      <alignment horizontal="right"/>
    </xf>
    <xf numFmtId="3" fontId="4" fillId="2" borderId="0" xfId="1" quotePrefix="1" applyNumberFormat="1" applyFill="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4" fillId="4" borderId="2" xfId="3" applyFont="1" applyFill="1" applyBorder="1"/>
    <xf numFmtId="3" fontId="24" fillId="4" borderId="2" xfId="3" applyNumberFormat="1" applyFont="1" applyFill="1" applyBorder="1" applyAlignment="1">
      <alignment horizontal="right"/>
    </xf>
    <xf numFmtId="0" fontId="22" fillId="2" borderId="0" xfId="3" applyFon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0" fontId="18" fillId="0" borderId="0" xfId="4" applyFont="1"/>
    <xf numFmtId="0" fontId="8" fillId="2" borderId="0" xfId="3" applyFont="1" applyFill="1"/>
    <xf numFmtId="0" fontId="4" fillId="2" borderId="0" xfId="3" applyFill="1"/>
    <xf numFmtId="0" fontId="12" fillId="2" borderId="0" xfId="5" applyFont="1" applyFill="1"/>
    <xf numFmtId="0" fontId="8" fillId="2" borderId="1" xfId="3" applyFont="1" applyFill="1" applyBorder="1"/>
    <xf numFmtId="3" fontId="4" fillId="2" borderId="3" xfId="3" applyNumberFormat="1" applyFill="1" applyBorder="1"/>
    <xf numFmtId="168" fontId="4" fillId="2" borderId="3" xfId="3" applyNumberFormat="1" applyFill="1" applyBorder="1"/>
    <xf numFmtId="3" fontId="4" fillId="2" borderId="0" xfId="3" applyNumberFormat="1" applyFill="1"/>
    <xf numFmtId="168" fontId="4" fillId="2" borderId="0" xfId="3" applyNumberFormat="1" applyFill="1" applyAlignment="1">
      <alignment horizontal="right"/>
    </xf>
    <xf numFmtId="168" fontId="4" fillId="2" borderId="0" xfId="3" applyNumberFormat="1" applyFill="1"/>
    <xf numFmtId="3" fontId="4" fillId="2" borderId="0" xfId="3" applyNumberFormat="1" applyFill="1" applyAlignment="1">
      <alignment horizontal="right"/>
    </xf>
    <xf numFmtId="3" fontId="8" fillId="2" borderId="0" xfId="3" applyNumberFormat="1" applyFont="1" applyFill="1"/>
    <xf numFmtId="168" fontId="8" fillId="2" borderId="0" xfId="3" applyNumberFormat="1" applyFont="1" applyFill="1"/>
    <xf numFmtId="0" fontId="24" fillId="4" borderId="0" xfId="3" applyFont="1" applyFill="1"/>
    <xf numFmtId="3" fontId="24" fillId="4" borderId="0" xfId="3" applyNumberFormat="1" applyFont="1" applyFill="1" applyAlignment="1">
      <alignment horizontal="right"/>
    </xf>
    <xf numFmtId="168" fontId="24" fillId="4" borderId="0" xfId="3" applyNumberFormat="1" applyFont="1" applyFill="1"/>
    <xf numFmtId="168" fontId="24" fillId="4" borderId="0" xfId="3" quotePrefix="1" applyNumberFormat="1" applyFont="1" applyFill="1" applyAlignment="1">
      <alignment horizontal="right"/>
    </xf>
    <xf numFmtId="0" fontId="4" fillId="2" borderId="1" xfId="3" applyFill="1" applyBorder="1"/>
    <xf numFmtId="168" fontId="4" fillId="2" borderId="1" xfId="3" applyNumberFormat="1" applyFill="1" applyBorder="1"/>
    <xf numFmtId="168" fontId="4" fillId="2" borderId="1" xfId="3" quotePrefix="1" applyNumberFormat="1" applyFill="1" applyBorder="1" applyAlignment="1">
      <alignment horizontal="right"/>
    </xf>
    <xf numFmtId="3" fontId="22" fillId="2" borderId="0" xfId="3" applyNumberFormat="1" applyFont="1" applyFill="1"/>
    <xf numFmtId="0" fontId="12" fillId="2" borderId="0" xfId="6" applyFont="1" applyFill="1"/>
    <xf numFmtId="0" fontId="22" fillId="2" borderId="0" xfId="6" applyFont="1" applyFill="1" applyAlignment="1">
      <alignment horizontal="right"/>
    </xf>
    <xf numFmtId="0" fontId="12" fillId="2" borderId="1" xfId="6" applyFont="1" applyFill="1" applyBorder="1"/>
    <xf numFmtId="0" fontId="13" fillId="2" borderId="0" xfId="6" applyFont="1" applyFill="1"/>
    <xf numFmtId="3" fontId="4" fillId="2" borderId="0" xfId="6" applyNumberFormat="1" applyFont="1" applyFill="1"/>
    <xf numFmtId="0" fontId="13" fillId="2" borderId="1" xfId="6" applyFont="1" applyFill="1" applyBorder="1"/>
    <xf numFmtId="3" fontId="4" fillId="2" borderId="1" xfId="6" applyNumberFormat="1" applyFont="1" applyFill="1" applyBorder="1"/>
    <xf numFmtId="0" fontId="22" fillId="2" borderId="0" xfId="0" applyFont="1" applyFill="1"/>
    <xf numFmtId="17" fontId="4" fillId="2" borderId="3" xfId="3" applyNumberFormat="1" applyFill="1" applyBorder="1"/>
    <xf numFmtId="0" fontId="8" fillId="2" borderId="2" xfId="3"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xf numFmtId="0" fontId="8" fillId="2" borderId="0" xfId="4" applyFont="1" applyFill="1"/>
    <xf numFmtId="0" fontId="5" fillId="2" borderId="0" xfId="4" applyFont="1" applyFill="1"/>
    <xf numFmtId="17" fontId="5" fillId="2" borderId="0" xfId="4" applyNumberFormat="1" applyFont="1" applyFill="1"/>
    <xf numFmtId="171" fontId="13" fillId="2" borderId="0" xfId="0" quotePrefix="1" applyNumberFormat="1" applyFont="1" applyFill="1" applyAlignment="1">
      <alignment horizontal="right"/>
    </xf>
    <xf numFmtId="168" fontId="13" fillId="2" borderId="0" xfId="0" applyNumberFormat="1" applyFont="1" applyFill="1" applyAlignment="1">
      <alignment horizontal="right"/>
    </xf>
    <xf numFmtId="171" fontId="28" fillId="2" borderId="0" xfId="7" applyNumberFormat="1" applyFont="1" applyFill="1" applyAlignment="1" applyProtection="1">
      <alignment horizontal="right" vertical="center"/>
      <protection locked="0"/>
    </xf>
    <xf numFmtId="171" fontId="13" fillId="2" borderId="0" xfId="0" applyNumberFormat="1" applyFont="1" applyFill="1" applyAlignment="1">
      <alignment horizontal="right"/>
    </xf>
    <xf numFmtId="0" fontId="8" fillId="2" borderId="2" xfId="0" applyFont="1" applyFill="1" applyBorder="1"/>
    <xf numFmtId="171" fontId="17" fillId="2" borderId="2" xfId="0" applyNumberFormat="1" applyFont="1" applyFill="1" applyBorder="1" applyAlignment="1">
      <alignment horizontal="right"/>
    </xf>
    <xf numFmtId="168" fontId="17" fillId="2" borderId="2" xfId="0" applyNumberFormat="1" applyFont="1" applyFill="1" applyBorder="1" applyAlignment="1">
      <alignment horizontal="right"/>
    </xf>
    <xf numFmtId="168" fontId="27" fillId="2" borderId="2" xfId="7" applyNumberFormat="1" applyFont="1" applyFill="1" applyBorder="1" applyAlignment="1" applyProtection="1">
      <alignment horizontal="right" vertical="center"/>
      <protection locked="0"/>
    </xf>
    <xf numFmtId="168" fontId="13" fillId="2" borderId="0" xfId="0" quotePrefix="1" applyNumberFormat="1" applyFont="1" applyFill="1" applyAlignment="1">
      <alignment horizontal="right"/>
    </xf>
    <xf numFmtId="171" fontId="13" fillId="5" borderId="0" xfId="0" applyNumberFormat="1" applyFont="1" applyFill="1" applyAlignment="1">
      <alignment horizontal="right"/>
    </xf>
    <xf numFmtId="3" fontId="17" fillId="2" borderId="2" xfId="0" applyNumberFormat="1" applyFont="1" applyFill="1" applyBorder="1"/>
    <xf numFmtId="0" fontId="24" fillId="8" borderId="0" xfId="0" applyFont="1" applyFill="1"/>
    <xf numFmtId="3" fontId="24" fillId="8" borderId="0" xfId="0" applyNumberFormat="1" applyFont="1" applyFill="1"/>
    <xf numFmtId="168" fontId="24" fillId="8" borderId="0" xfId="0" applyNumberFormat="1" applyFont="1" applyFill="1" applyAlignment="1">
      <alignment horizontal="right"/>
    </xf>
    <xf numFmtId="168" fontId="24" fillId="8" borderId="0" xfId="0" applyNumberFormat="1" applyFont="1" applyFill="1"/>
    <xf numFmtId="169" fontId="24" fillId="8" borderId="0" xfId="0" applyNumberFormat="1" applyFont="1" applyFill="1"/>
    <xf numFmtId="0" fontId="8" fillId="6" borderId="12" xfId="0" applyFont="1" applyFill="1" applyBorder="1"/>
    <xf numFmtId="3" fontId="17" fillId="6" borderId="12" xfId="0" applyNumberFormat="1" applyFont="1" applyFill="1" applyBorder="1"/>
    <xf numFmtId="0" fontId="8" fillId="9" borderId="12" xfId="0" applyFont="1" applyFill="1" applyBorder="1"/>
    <xf numFmtId="3" fontId="17" fillId="9" borderId="12" xfId="0" applyNumberFormat="1" applyFont="1" applyFill="1" applyBorder="1"/>
    <xf numFmtId="168" fontId="17" fillId="6" borderId="12" xfId="0" applyNumberFormat="1" applyFont="1" applyFill="1" applyBorder="1" applyAlignment="1">
      <alignment horizontal="right"/>
    </xf>
    <xf numFmtId="0" fontId="30" fillId="2" borderId="0" xfId="0" applyFont="1" applyFill="1"/>
    <xf numFmtId="0" fontId="4" fillId="2" borderId="2" xfId="4" applyFill="1" applyBorder="1"/>
    <xf numFmtId="0" fontId="8" fillId="2" borderId="0" xfId="0" applyFont="1" applyFill="1" applyAlignment="1">
      <alignment vertical="center"/>
    </xf>
    <xf numFmtId="0" fontId="8" fillId="2" borderId="1" xfId="0" applyFont="1" applyFill="1" applyBorder="1" applyAlignment="1">
      <alignment vertical="center"/>
    </xf>
    <xf numFmtId="0" fontId="8" fillId="2" borderId="1" xfId="0" applyFont="1" applyFill="1" applyBorder="1"/>
    <xf numFmtId="0" fontId="22" fillId="2" borderId="0" xfId="0" applyFont="1" applyFill="1" applyAlignment="1">
      <alignment horizontal="right"/>
    </xf>
    <xf numFmtId="17" fontId="0" fillId="2" borderId="3" xfId="0" applyNumberFormat="1" applyFill="1" applyBorder="1"/>
    <xf numFmtId="0" fontId="8" fillId="2" borderId="2" xfId="0"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Font="1" applyFill="1" applyBorder="1" applyAlignment="1">
      <alignment horizontal="right" vertical="center" wrapText="1" shrinkToFit="1"/>
    </xf>
    <xf numFmtId="3" fontId="0" fillId="2" borderId="0" xfId="0" applyNumberFormat="1" applyFill="1"/>
    <xf numFmtId="168" fontId="0" fillId="2" borderId="0" xfId="0" applyNumberFormat="1" applyFill="1"/>
    <xf numFmtId="0" fontId="24" fillId="4" borderId="3" xfId="0" applyFont="1" applyFill="1" applyBorder="1"/>
    <xf numFmtId="3" fontId="24" fillId="4" borderId="3" xfId="0" applyNumberFormat="1" applyFont="1" applyFill="1" applyBorder="1"/>
    <xf numFmtId="168" fontId="24"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4" fillId="4" borderId="2" xfId="0" applyFont="1" applyFill="1" applyBorder="1"/>
    <xf numFmtId="3" fontId="24" fillId="4" borderId="2" xfId="0" applyNumberFormat="1" applyFont="1" applyFill="1" applyBorder="1"/>
    <xf numFmtId="168" fontId="24" fillId="4" borderId="2" xfId="0" applyNumberFormat="1" applyFont="1" applyFill="1" applyBorder="1"/>
    <xf numFmtId="171" fontId="13" fillId="10" borderId="0" xfId="0" quotePrefix="1" applyNumberFormat="1" applyFont="1" applyFill="1" applyAlignment="1">
      <alignment horizontal="right"/>
    </xf>
    <xf numFmtId="174" fontId="13" fillId="10" borderId="0" xfId="0" quotePrefix="1" applyNumberFormat="1" applyFont="1" applyFill="1" applyAlignment="1">
      <alignment horizontal="right"/>
    </xf>
    <xf numFmtId="171" fontId="13" fillId="10" borderId="0" xfId="0" applyNumberFormat="1" applyFont="1" applyFill="1" applyAlignment="1">
      <alignment horizontal="right"/>
    </xf>
    <xf numFmtId="3" fontId="17" fillId="2" borderId="2" xfId="0" applyNumberFormat="1" applyFont="1" applyFill="1" applyBorder="1" applyAlignment="1">
      <alignment horizontal="right"/>
    </xf>
    <xf numFmtId="174" fontId="13" fillId="10" borderId="0" xfId="0" applyNumberFormat="1" applyFont="1" applyFill="1" applyAlignment="1">
      <alignment horizontal="right"/>
    </xf>
    <xf numFmtId="3" fontId="27" fillId="2" borderId="2" xfId="7" applyNumberFormat="1" applyFont="1" applyFill="1" applyBorder="1" applyAlignment="1" applyProtection="1">
      <alignment vertical="center"/>
      <protection locked="0"/>
    </xf>
    <xf numFmtId="3" fontId="24" fillId="8" borderId="0" xfId="0" applyNumberFormat="1" applyFont="1" applyFill="1" applyAlignment="1">
      <alignment horizontal="right"/>
    </xf>
    <xf numFmtId="3" fontId="17" fillId="6" borderId="12" xfId="0" applyNumberFormat="1" applyFont="1" applyFill="1" applyBorder="1" applyAlignment="1">
      <alignment horizontal="right"/>
    </xf>
    <xf numFmtId="3" fontId="0" fillId="0" borderId="0" xfId="0" applyNumberFormat="1"/>
    <xf numFmtId="0" fontId="8" fillId="2" borderId="2" xfId="1" applyFont="1" applyFill="1" applyBorder="1"/>
    <xf numFmtId="0" fontId="8" fillId="2" borderId="2" xfId="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Font="1" applyFill="1" applyBorder="1" applyAlignment="1">
      <alignment horizontal="right" vertical="center" wrapText="1" shrinkToFit="1"/>
    </xf>
    <xf numFmtId="168" fontId="4" fillId="2" borderId="0" xfId="1" applyNumberFormat="1" applyFill="1" applyAlignment="1">
      <alignment horizontal="right"/>
    </xf>
    <xf numFmtId="1" fontId="24" fillId="4" borderId="2" xfId="0" applyNumberFormat="1" applyFont="1" applyFill="1" applyBorder="1"/>
    <xf numFmtId="169" fontId="24" fillId="4" borderId="2" xfId="0" applyNumberFormat="1" applyFont="1" applyFill="1" applyBorder="1"/>
    <xf numFmtId="168" fontId="4" fillId="2" borderId="1" xfId="1" quotePrefix="1" applyNumberFormat="1" applyFill="1" applyBorder="1" applyAlignment="1">
      <alignment horizontal="right"/>
    </xf>
    <xf numFmtId="0" fontId="0" fillId="2" borderId="3" xfId="0" applyFill="1" applyBorder="1"/>
    <xf numFmtId="0" fontId="8" fillId="2" borderId="0" xfId="1" applyFont="1" applyFill="1" applyAlignment="1">
      <alignment horizontal="left" vertical="center"/>
    </xf>
    <xf numFmtId="17" fontId="4" fillId="2" borderId="2" xfId="1" applyNumberFormat="1" applyFill="1" applyBorder="1"/>
    <xf numFmtId="0" fontId="8" fillId="2" borderId="2" xfId="1" applyFont="1" applyFill="1" applyBorder="1" applyAlignment="1">
      <alignment horizontal="right" vertical="center" wrapText="1"/>
    </xf>
    <xf numFmtId="0" fontId="4" fillId="2" borderId="0" xfId="1" quotePrefix="1" applyFill="1"/>
    <xf numFmtId="4" fontId="4" fillId="2" borderId="0" xfId="1" applyNumberFormat="1" applyFill="1" applyAlignment="1">
      <alignment horizontal="right"/>
    </xf>
    <xf numFmtId="0" fontId="4" fillId="2" borderId="3" xfId="1" quotePrefix="1" applyFill="1" applyBorder="1"/>
    <xf numFmtId="4" fontId="4" fillId="2" borderId="3" xfId="1" applyNumberFormat="1" applyFill="1" applyBorder="1" applyAlignment="1">
      <alignment horizontal="right"/>
    </xf>
    <xf numFmtId="0" fontId="4" fillId="2" borderId="1" xfId="1" quotePrefix="1" applyFill="1" applyBorder="1"/>
    <xf numFmtId="4" fontId="4" fillId="2" borderId="1" xfId="1" applyNumberFormat="1" applyFill="1" applyBorder="1" applyAlignment="1">
      <alignment horizontal="right"/>
    </xf>
    <xf numFmtId="3" fontId="22" fillId="2" borderId="0" xfId="1" applyNumberFormat="1" applyFont="1" applyFill="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0" fontId="8" fillId="2" borderId="3" xfId="1" applyFont="1" applyFill="1" applyBorder="1" applyAlignment="1">
      <alignment horizontal="right" vertical="center"/>
    </xf>
    <xf numFmtId="0" fontId="8" fillId="2" borderId="2" xfId="1" applyFont="1" applyFill="1" applyBorder="1" applyAlignment="1">
      <alignment horizontal="left"/>
    </xf>
    <xf numFmtId="4" fontId="8" fillId="3" borderId="2" xfId="1" applyNumberFormat="1" applyFont="1" applyFill="1" applyBorder="1"/>
    <xf numFmtId="4" fontId="8" fillId="2" borderId="2" xfId="1" applyNumberFormat="1" applyFont="1" applyFill="1" applyBorder="1"/>
    <xf numFmtId="0" fontId="4" fillId="2" borderId="0" xfId="1" applyFill="1" applyAlignment="1">
      <alignment horizontal="left"/>
    </xf>
    <xf numFmtId="4" fontId="4" fillId="3" borderId="0" xfId="1" applyNumberFormat="1" applyFill="1"/>
    <xf numFmtId="4" fontId="4" fillId="3" borderId="0" xfId="1" applyNumberFormat="1" applyFill="1" applyAlignment="1">
      <alignment horizontal="right"/>
    </xf>
    <xf numFmtId="4" fontId="4" fillId="3" borderId="0" xfId="1" quotePrefix="1" applyNumberFormat="1" applyFill="1"/>
    <xf numFmtId="4" fontId="4" fillId="2" borderId="0" xfId="1" quotePrefix="1" applyNumberFormat="1" applyFill="1"/>
    <xf numFmtId="4" fontId="4" fillId="3" borderId="1" xfId="1" applyNumberFormat="1" applyFill="1" applyBorder="1"/>
    <xf numFmtId="0" fontId="24" fillId="4" borderId="2" xfId="1" applyFont="1" applyFill="1" applyBorder="1" applyAlignment="1">
      <alignment horizontal="left"/>
    </xf>
    <xf numFmtId="2" fontId="24" fillId="4" borderId="2" xfId="1" applyNumberFormat="1" applyFont="1" applyFill="1" applyBorder="1"/>
    <xf numFmtId="0" fontId="8" fillId="3" borderId="2" xfId="1" applyFont="1" applyFill="1" applyBorder="1" applyAlignment="1">
      <alignment horizontal="left"/>
    </xf>
    <xf numFmtId="4" fontId="8" fillId="3" borderId="3" xfId="1" applyNumberFormat="1" applyFont="1" applyFill="1" applyBorder="1"/>
    <xf numFmtId="4" fontId="8" fillId="3" borderId="2" xfId="1" applyNumberFormat="1" applyFont="1" applyFill="1" applyBorder="1" applyAlignment="1">
      <alignment horizontal="right"/>
    </xf>
    <xf numFmtId="0" fontId="0" fillId="2" borderId="1" xfId="0" applyFill="1" applyBorder="1"/>
    <xf numFmtId="168" fontId="0" fillId="2" borderId="1" xfId="0" applyNumberFormat="1" applyFill="1" applyBorder="1"/>
    <xf numFmtId="168" fontId="0" fillId="2" borderId="3" xfId="0" applyNumberFormat="1" applyFill="1" applyBorder="1"/>
    <xf numFmtId="0" fontId="10" fillId="0" borderId="0" xfId="2"/>
    <xf numFmtId="0" fontId="24" fillId="4" borderId="0" xfId="1" applyFont="1" applyFill="1"/>
    <xf numFmtId="3" fontId="24" fillId="4" borderId="0" xfId="1" applyNumberFormat="1" applyFont="1" applyFill="1" applyAlignment="1">
      <alignment horizontal="right"/>
    </xf>
    <xf numFmtId="168" fontId="24" fillId="4" borderId="0" xfId="1" applyNumberFormat="1" applyFont="1" applyFill="1" applyAlignment="1">
      <alignment horizontal="right"/>
    </xf>
    <xf numFmtId="168" fontId="24" fillId="4" borderId="0" xfId="1" quotePrefix="1" applyNumberFormat="1" applyFont="1" applyFill="1" applyAlignment="1">
      <alignment horizontal="right"/>
    </xf>
    <xf numFmtId="0" fontId="4" fillId="2" borderId="1" xfId="1" applyFill="1" applyBorder="1" applyAlignment="1">
      <alignment wrapText="1"/>
    </xf>
    <xf numFmtId="0" fontId="0" fillId="2" borderId="10" xfId="0" applyFill="1" applyBorder="1"/>
    <xf numFmtId="0" fontId="8" fillId="2" borderId="1" xfId="0" applyFont="1" applyFill="1" applyBorder="1" applyAlignment="1">
      <alignment horizontal="right" vertical="center"/>
    </xf>
    <xf numFmtId="0" fontId="8" fillId="2" borderId="1" xfId="0" applyFont="1" applyFill="1" applyBorder="1" applyAlignment="1">
      <alignment horizontal="right" vertical="center" wrapText="1"/>
    </xf>
    <xf numFmtId="0" fontId="8" fillId="2" borderId="11" xfId="0" applyFont="1" applyFill="1" applyBorder="1" applyAlignment="1">
      <alignment horizontal="right" vertical="center" wrapText="1"/>
    </xf>
    <xf numFmtId="0" fontId="8" fillId="2" borderId="5" xfId="0" applyFont="1" applyFill="1" applyBorder="1" applyAlignment="1">
      <alignment horizontal="right" vertical="center"/>
    </xf>
    <xf numFmtId="0" fontId="8" fillId="2" borderId="2" xfId="0" applyFont="1" applyFill="1" applyBorder="1" applyAlignment="1">
      <alignment horizontal="right" vertical="center" wrapText="1"/>
    </xf>
    <xf numFmtId="0" fontId="24" fillId="4" borderId="5" xfId="0" applyFont="1" applyFill="1" applyBorder="1"/>
    <xf numFmtId="4" fontId="22" fillId="2" borderId="0" xfId="0" applyNumberFormat="1" applyFont="1" applyFill="1"/>
    <xf numFmtId="0" fontId="13" fillId="0" borderId="0" xfId="0" applyFont="1"/>
    <xf numFmtId="0" fontId="13" fillId="0" borderId="1" xfId="0" applyFont="1" applyBorder="1"/>
    <xf numFmtId="168" fontId="13" fillId="2" borderId="0" xfId="0" applyNumberFormat="1" applyFont="1" applyFill="1"/>
    <xf numFmtId="3" fontId="13" fillId="2" borderId="0" xfId="0" applyNumberFormat="1" applyFont="1" applyFill="1"/>
    <xf numFmtId="169" fontId="27" fillId="2" borderId="2" xfId="7" applyNumberFormat="1" applyFont="1" applyFill="1" applyBorder="1" applyAlignment="1" applyProtection="1">
      <alignment horizontal="right" vertical="center"/>
      <protection locked="0"/>
    </xf>
    <xf numFmtId="0" fontId="8" fillId="6" borderId="12" xfId="0"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68" fontId="27" fillId="2" borderId="2" xfId="7" quotePrefix="1" applyNumberFormat="1" applyFont="1" applyFill="1" applyBorder="1" applyAlignment="1" applyProtection="1">
      <alignment horizontal="right" vertical="center"/>
      <protection locked="0"/>
    </xf>
    <xf numFmtId="173" fontId="27" fillId="2" borderId="2" xfId="7" applyNumberFormat="1" applyFont="1" applyFill="1" applyBorder="1" applyAlignment="1" applyProtection="1">
      <alignment horizontal="right" vertical="center"/>
      <protection locked="0"/>
    </xf>
    <xf numFmtId="171" fontId="17" fillId="2" borderId="2" xfId="0" applyNumberFormat="1" applyFont="1" applyFill="1" applyBorder="1"/>
    <xf numFmtId="175" fontId="24" fillId="8" borderId="0" xfId="0" applyNumberFormat="1" applyFont="1" applyFill="1"/>
    <xf numFmtId="175" fontId="17" fillId="6" borderId="12" xfId="0" applyNumberFormat="1" applyFont="1" applyFill="1" applyBorder="1"/>
    <xf numFmtId="17" fontId="8" fillId="2" borderId="0" xfId="0" applyNumberFormat="1" applyFont="1" applyFill="1" applyAlignment="1">
      <alignment horizontal="left"/>
    </xf>
    <xf numFmtId="0" fontId="8" fillId="2" borderId="2" xfId="0" applyFont="1" applyFill="1" applyBorder="1" applyAlignment="1">
      <alignment horizontal="right"/>
    </xf>
    <xf numFmtId="0" fontId="8" fillId="2" borderId="0" xfId="0" applyFont="1" applyFill="1" applyAlignment="1">
      <alignment horizontal="right"/>
    </xf>
    <xf numFmtId="3" fontId="8" fillId="2" borderId="0" xfId="0" applyNumberFormat="1" applyFont="1" applyFill="1"/>
    <xf numFmtId="3" fontId="16" fillId="2" borderId="0" xfId="0" applyNumberFormat="1" applyFont="1" applyFill="1"/>
    <xf numFmtId="3" fontId="4" fillId="2" borderId="0" xfId="0" applyNumberFormat="1" applyFont="1" applyFill="1"/>
    <xf numFmtId="176" fontId="4" fillId="2" borderId="0" xfId="1" applyNumberFormat="1" applyFill="1" applyAlignment="1">
      <alignment horizontal="right"/>
    </xf>
    <xf numFmtId="0" fontId="31" fillId="0" borderId="0" xfId="0" applyFont="1"/>
    <xf numFmtId="0" fontId="31" fillId="2" borderId="0" xfId="0" applyFont="1" applyFill="1"/>
    <xf numFmtId="0" fontId="31" fillId="2" borderId="0" xfId="0" applyFont="1" applyFill="1" applyAlignment="1">
      <alignment horizontal="left"/>
    </xf>
    <xf numFmtId="3" fontId="14" fillId="2" borderId="0" xfId="0" applyNumberFormat="1" applyFont="1" applyFill="1"/>
    <xf numFmtId="169" fontId="4" fillId="2" borderId="0" xfId="0" applyNumberFormat="1" applyFont="1" applyFill="1"/>
    <xf numFmtId="0" fontId="4" fillId="2" borderId="0" xfId="0" applyFont="1" applyFill="1" applyAlignment="1">
      <alignment horizontal="left"/>
    </xf>
    <xf numFmtId="17" fontId="5" fillId="2" borderId="0" xfId="0" applyNumberFormat="1" applyFont="1" applyFill="1"/>
    <xf numFmtId="0" fontId="22" fillId="2" borderId="1" xfId="0" applyFont="1" applyFill="1" applyBorder="1" applyAlignment="1">
      <alignment horizontal="right"/>
    </xf>
    <xf numFmtId="0" fontId="14" fillId="2" borderId="1" xfId="0" applyFont="1" applyFill="1" applyBorder="1"/>
    <xf numFmtId="0" fontId="12" fillId="2" borderId="0" xfId="8" applyFont="1" applyFill="1"/>
    <xf numFmtId="169" fontId="24" fillId="4" borderId="1" xfId="1" applyNumberFormat="1" applyFont="1" applyFill="1" applyBorder="1"/>
    <xf numFmtId="3" fontId="0" fillId="2" borderId="1" xfId="0" applyNumberFormat="1" applyFill="1" applyBorder="1"/>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vertical="center"/>
    </xf>
    <xf numFmtId="0" fontId="13" fillId="2" borderId="0" xfId="0" applyFont="1" applyFill="1" applyAlignment="1">
      <alignment horizontal="left"/>
    </xf>
    <xf numFmtId="0" fontId="13" fillId="2" borderId="0" xfId="0" applyFont="1" applyFill="1" applyAlignment="1">
      <alignment wrapText="1"/>
    </xf>
    <xf numFmtId="0" fontId="13" fillId="2" borderId="1" xfId="0" applyFont="1" applyFill="1" applyBorder="1"/>
    <xf numFmtId="0" fontId="18" fillId="2" borderId="0" xfId="0" applyFont="1" applyFill="1" applyAlignment="1">
      <alignment horizontal="right"/>
    </xf>
    <xf numFmtId="0" fontId="17" fillId="2" borderId="0" xfId="9" applyFont="1" applyFill="1"/>
    <xf numFmtId="0" fontId="13" fillId="2" borderId="0" xfId="9" applyFont="1" applyFill="1"/>
    <xf numFmtId="0" fontId="17" fillId="2" borderId="2" xfId="9" applyFont="1" applyFill="1" applyBorder="1" applyAlignment="1">
      <alignment horizontal="right"/>
    </xf>
    <xf numFmtId="0" fontId="17"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3" fillId="2" borderId="0" xfId="9" applyFont="1" applyFill="1" applyAlignment="1">
      <alignment horizontal="right"/>
    </xf>
    <xf numFmtId="49" fontId="13" fillId="2" borderId="0" xfId="9" applyNumberFormat="1" applyFont="1" applyFill="1" applyAlignment="1">
      <alignment horizontal="right"/>
    </xf>
    <xf numFmtId="3" fontId="13" fillId="2" borderId="0" xfId="9" applyNumberFormat="1" applyFont="1" applyFill="1" applyAlignment="1">
      <alignment horizontal="right"/>
    </xf>
    <xf numFmtId="0" fontId="17"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7"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ill="1" applyBorder="1" applyAlignment="1">
      <alignment horizontal="right"/>
    </xf>
    <xf numFmtId="0" fontId="4" fillId="2" borderId="1" xfId="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0" fontId="33" fillId="0" borderId="0" xfId="13" quotePrefix="1"/>
    <xf numFmtId="0" fontId="33" fillId="0" borderId="0" xfId="13"/>
    <xf numFmtId="0" fontId="35" fillId="0" borderId="0" xfId="13" quotePrefix="1" applyFont="1"/>
    <xf numFmtId="0" fontId="8" fillId="2" borderId="3" xfId="1" applyFont="1" applyFill="1" applyBorder="1" applyAlignment="1">
      <alignment horizontal="center" vertical="center"/>
    </xf>
    <xf numFmtId="17" fontId="8" fillId="2" borderId="2" xfId="1" applyNumberFormat="1" applyFont="1" applyFill="1" applyBorder="1" applyAlignment="1">
      <alignment horizontal="center"/>
    </xf>
    <xf numFmtId="17" fontId="4" fillId="2" borderId="16" xfId="1" applyNumberFormat="1" applyFill="1" applyBorder="1"/>
    <xf numFmtId="0" fontId="4" fillId="2" borderId="15" xfId="1" applyFill="1" applyBorder="1"/>
    <xf numFmtId="0" fontId="24" fillId="4" borderId="15" xfId="1" applyFont="1" applyFill="1" applyBorder="1"/>
    <xf numFmtId="0" fontId="22" fillId="2" borderId="17" xfId="1" applyFont="1" applyFill="1" applyBorder="1"/>
    <xf numFmtId="49" fontId="22" fillId="2" borderId="0" xfId="1" applyNumberFormat="1" applyFont="1" applyFill="1"/>
    <xf numFmtId="0" fontId="8" fillId="2" borderId="13" xfId="0" applyFont="1" applyFill="1" applyBorder="1" applyAlignment="1">
      <alignment vertical="center"/>
    </xf>
    <xf numFmtId="169" fontId="4" fillId="2" borderId="0" xfId="0" applyNumberFormat="1" applyFont="1" applyFill="1" applyAlignment="1">
      <alignment horizontal="right" indent="1"/>
    </xf>
    <xf numFmtId="49" fontId="4" fillId="2" borderId="0" xfId="0" applyNumberFormat="1" applyFont="1" applyFill="1" applyAlignment="1">
      <alignment horizontal="center"/>
    </xf>
    <xf numFmtId="3" fontId="4" fillId="11" borderId="3" xfId="1" applyNumberFormat="1" applyFill="1" applyBorder="1" applyAlignment="1">
      <alignment horizontal="right" indent="1"/>
    </xf>
    <xf numFmtId="3" fontId="4" fillId="11" borderId="0" xfId="1" applyNumberFormat="1" applyFill="1" applyAlignment="1">
      <alignment horizontal="right" indent="1"/>
    </xf>
    <xf numFmtId="3" fontId="4" fillId="11" borderId="1" xfId="1" applyNumberFormat="1" applyFill="1" applyBorder="1" applyAlignment="1">
      <alignment horizontal="right" indent="1"/>
    </xf>
    <xf numFmtId="4" fontId="4" fillId="11" borderId="0" xfId="1" applyNumberFormat="1" applyFill="1" applyAlignment="1">
      <alignment horizontal="right" indent="1"/>
    </xf>
    <xf numFmtId="2" fontId="4" fillId="11" borderId="3" xfId="1" applyNumberFormat="1" applyFill="1" applyBorder="1" applyAlignment="1">
      <alignment horizontal="right" indent="1"/>
    </xf>
    <xf numFmtId="167" fontId="4" fillId="11" borderId="0" xfId="1" applyNumberFormat="1" applyFill="1" applyAlignment="1">
      <alignment horizontal="right" indent="1"/>
    </xf>
    <xf numFmtId="2" fontId="4" fillId="11" borderId="0" xfId="1" applyNumberFormat="1" applyFill="1" applyAlignment="1">
      <alignment horizontal="right" indent="1"/>
    </xf>
    <xf numFmtId="168" fontId="4" fillId="11" borderId="0" xfId="1" applyNumberFormat="1" applyFill="1" applyAlignment="1">
      <alignment horizontal="right" indent="1"/>
    </xf>
    <xf numFmtId="169" fontId="4" fillId="11" borderId="0" xfId="1" applyNumberFormat="1" applyFill="1" applyAlignment="1">
      <alignment horizontal="right" indent="1"/>
    </xf>
    <xf numFmtId="169" fontId="4" fillId="11" borderId="1" xfId="1" applyNumberFormat="1" applyFill="1" applyBorder="1" applyAlignment="1">
      <alignment horizontal="right" indent="1"/>
    </xf>
    <xf numFmtId="1" fontId="4" fillId="11" borderId="0" xfId="1" applyNumberFormat="1" applyFill="1" applyAlignment="1">
      <alignment horizontal="right" indent="1"/>
    </xf>
    <xf numFmtId="49" fontId="8" fillId="2" borderId="0" xfId="1" applyNumberFormat="1" applyFont="1" applyFill="1" applyAlignment="1">
      <alignment horizontal="left"/>
    </xf>
    <xf numFmtId="3" fontId="4" fillId="11" borderId="3" xfId="1" applyNumberFormat="1" applyFill="1" applyBorder="1"/>
    <xf numFmtId="3" fontId="4" fillId="11" borderId="0" xfId="1" applyNumberFormat="1" applyFill="1"/>
    <xf numFmtId="3" fontId="4" fillId="11" borderId="1" xfId="1" applyNumberFormat="1" applyFill="1" applyBorder="1"/>
    <xf numFmtId="168" fontId="4" fillId="11" borderId="3" xfId="1" applyNumberFormat="1" applyFill="1" applyBorder="1"/>
    <xf numFmtId="168" fontId="4" fillId="11" borderId="0" xfId="1" applyNumberFormat="1" applyFill="1"/>
    <xf numFmtId="168" fontId="4" fillId="11" borderId="1" xfId="1" applyNumberFormat="1" applyFill="1" applyBorder="1"/>
    <xf numFmtId="3" fontId="33" fillId="2" borderId="0" xfId="13" applyNumberFormat="1" applyFill="1"/>
    <xf numFmtId="0" fontId="33" fillId="0" borderId="17" xfId="13"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xf numFmtId="0" fontId="33" fillId="2" borderId="0" xfId="13" applyFill="1"/>
    <xf numFmtId="0" fontId="15" fillId="2" borderId="17" xfId="13" applyFont="1" applyFill="1" applyBorder="1"/>
    <xf numFmtId="3" fontId="15" fillId="2" borderId="0" xfId="13" applyNumberFormat="1" applyFont="1" applyFill="1"/>
    <xf numFmtId="168" fontId="15" fillId="2" borderId="0" xfId="13" applyNumberFormat="1" applyFont="1" applyFill="1"/>
    <xf numFmtId="0" fontId="15" fillId="2" borderId="15" xfId="13"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xf numFmtId="3" fontId="15" fillId="11" borderId="1" xfId="13" quotePrefix="1" applyNumberFormat="1" applyFont="1" applyFill="1" applyBorder="1" applyAlignment="1">
      <alignment horizontal="right"/>
    </xf>
    <xf numFmtId="3" fontId="15" fillId="11" borderId="0" xfId="13" applyNumberFormat="1" applyFont="1" applyFill="1"/>
    <xf numFmtId="3" fontId="36" fillId="2" borderId="2" xfId="13" applyNumberFormat="1" applyFont="1" applyFill="1" applyBorder="1"/>
    <xf numFmtId="168" fontId="36" fillId="2" borderId="2" xfId="13" applyNumberFormat="1" applyFont="1" applyFill="1" applyBorder="1"/>
    <xf numFmtId="3" fontId="37" fillId="4" borderId="2" xfId="1" applyNumberFormat="1" applyFont="1" applyFill="1" applyBorder="1"/>
    <xf numFmtId="169" fontId="37" fillId="4" borderId="2" xfId="1" applyNumberFormat="1" applyFont="1" applyFill="1" applyBorder="1"/>
    <xf numFmtId="0" fontId="15" fillId="2" borderId="2" xfId="13" applyFont="1" applyFill="1" applyBorder="1"/>
    <xf numFmtId="3" fontId="15" fillId="2" borderId="0" xfId="13" quotePrefix="1" applyNumberFormat="1" applyFont="1" applyFill="1" applyAlignment="1">
      <alignment horizontal="right"/>
    </xf>
    <xf numFmtId="168" fontId="15" fillId="2" borderId="0" xfId="13" quotePrefix="1" applyNumberFormat="1" applyFont="1" applyFill="1" applyAlignment="1">
      <alignment horizontal="right"/>
    </xf>
    <xf numFmtId="0" fontId="15" fillId="2" borderId="0" xfId="13" applyFont="1" applyFill="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39" fillId="2" borderId="0" xfId="0" applyFont="1" applyFill="1" applyAlignment="1">
      <alignment horizontal="right"/>
    </xf>
    <xf numFmtId="0" fontId="8" fillId="2" borderId="2" xfId="4" applyFont="1" applyFill="1" applyBorder="1"/>
    <xf numFmtId="3" fontId="15" fillId="11" borderId="3" xfId="13" applyNumberFormat="1" applyFont="1" applyFill="1" applyBorder="1"/>
    <xf numFmtId="3" fontId="15" fillId="11" borderId="0" xfId="13" quotePrefix="1" applyNumberFormat="1" applyFont="1" applyFill="1" applyAlignment="1">
      <alignment horizontal="right"/>
    </xf>
    <xf numFmtId="168" fontId="15" fillId="11" borderId="3" xfId="13" applyNumberFormat="1" applyFont="1" applyFill="1" applyBorder="1"/>
    <xf numFmtId="3" fontId="4" fillId="11" borderId="3" xfId="1" applyNumberFormat="1" applyFill="1" applyBorder="1" applyAlignment="1">
      <alignment horizontal="right"/>
    </xf>
    <xf numFmtId="3" fontId="4" fillId="11" borderId="0" xfId="1" applyNumberFormat="1" applyFill="1" applyAlignment="1">
      <alignment horizontal="right"/>
    </xf>
    <xf numFmtId="3" fontId="4" fillId="11" borderId="0" xfId="1" quotePrefix="1" applyNumberFormat="1" applyFill="1" applyAlignment="1">
      <alignment horizontal="right"/>
    </xf>
    <xf numFmtId="3" fontId="4" fillId="11" borderId="1" xfId="1" applyNumberFormat="1" applyFill="1" applyBorder="1" applyAlignment="1">
      <alignment horizontal="right"/>
    </xf>
    <xf numFmtId="0" fontId="22" fillId="2" borderId="8" xfId="3" applyFont="1" applyFill="1" applyBorder="1"/>
    <xf numFmtId="168" fontId="4" fillId="2" borderId="0" xfId="13" quotePrefix="1" applyNumberFormat="1" applyFont="1" applyFill="1" applyAlignment="1">
      <alignment horizontal="right"/>
    </xf>
    <xf numFmtId="0" fontId="41" fillId="2" borderId="1" xfId="3" applyFont="1" applyFill="1" applyBorder="1" applyAlignment="1">
      <alignment horizontal="right"/>
    </xf>
    <xf numFmtId="17" fontId="15" fillId="2" borderId="4" xfId="1" applyNumberFormat="1" applyFont="1" applyFill="1" applyBorder="1"/>
    <xf numFmtId="0" fontId="15" fillId="2" borderId="10" xfId="1" applyFont="1" applyFill="1" applyBorder="1"/>
    <xf numFmtId="4" fontId="36" fillId="2" borderId="2" xfId="1" applyNumberFormat="1" applyFont="1" applyFill="1" applyBorder="1" applyAlignment="1">
      <alignment horizontal="right"/>
    </xf>
    <xf numFmtId="0" fontId="36" fillId="2" borderId="2" xfId="1" applyFont="1" applyFill="1" applyBorder="1" applyAlignment="1">
      <alignment horizontal="right"/>
    </xf>
    <xf numFmtId="0" fontId="15" fillId="2" borderId="8" xfId="13" applyFont="1" applyFill="1" applyBorder="1"/>
    <xf numFmtId="3" fontId="15" fillId="2" borderId="0" xfId="1" quotePrefix="1" applyNumberFormat="1" applyFont="1" applyFill="1" applyAlignment="1">
      <alignment horizontal="right"/>
    </xf>
    <xf numFmtId="0" fontId="37" fillId="4" borderId="5" xfId="1" applyFont="1" applyFill="1" applyBorder="1"/>
    <xf numFmtId="0" fontId="41" fillId="2" borderId="8" xfId="1" applyFont="1" applyFill="1" applyBorder="1"/>
    <xf numFmtId="0" fontId="36" fillId="2" borderId="4" xfId="13" applyFont="1" applyFill="1" applyBorder="1"/>
    <xf numFmtId="0" fontId="15" fillId="2" borderId="3" xfId="13" applyFont="1" applyFill="1" applyBorder="1"/>
    <xf numFmtId="0" fontId="40" fillId="2" borderId="8" xfId="13" applyFont="1" applyFill="1" applyBorder="1"/>
    <xf numFmtId="17" fontId="40" fillId="2" borderId="0" xfId="13" applyNumberFormat="1" applyFont="1" applyFill="1"/>
    <xf numFmtId="0" fontId="15" fillId="2" borderId="4" xfId="13" applyFont="1" applyFill="1" applyBorder="1"/>
    <xf numFmtId="0" fontId="41" fillId="2" borderId="3" xfId="3" applyFont="1" applyFill="1" applyBorder="1" applyAlignment="1">
      <alignment horizontal="right"/>
    </xf>
    <xf numFmtId="0" fontId="2" fillId="2" borderId="0" xfId="0" applyFont="1" applyFill="1"/>
    <xf numFmtId="0" fontId="36" fillId="2" borderId="5" xfId="13" applyFont="1" applyFill="1" applyBorder="1"/>
    <xf numFmtId="0" fontId="38" fillId="2" borderId="5" xfId="13"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4" fillId="4" borderId="5" xfId="3" applyFont="1" applyFill="1" applyBorder="1"/>
    <xf numFmtId="1" fontId="24" fillId="4" borderId="2" xfId="3" applyNumberFormat="1" applyFont="1" applyFill="1" applyBorder="1"/>
    <xf numFmtId="0" fontId="8" fillId="2" borderId="2" xfId="3"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ill="1" applyBorder="1"/>
    <xf numFmtId="168" fontId="4" fillId="11" borderId="0" xfId="3" applyNumberFormat="1" applyFill="1"/>
    <xf numFmtId="168" fontId="4" fillId="11" borderId="1" xfId="3" quotePrefix="1" applyNumberFormat="1" applyFill="1" applyBorder="1" applyAlignment="1">
      <alignment horizontal="right"/>
    </xf>
    <xf numFmtId="3" fontId="4" fillId="11" borderId="3" xfId="3" applyNumberFormat="1" applyFill="1" applyBorder="1"/>
    <xf numFmtId="3" fontId="4" fillId="11" borderId="0" xfId="3" applyNumberFormat="1" applyFill="1"/>
    <xf numFmtId="168" fontId="4" fillId="11" borderId="1" xfId="3" applyNumberFormat="1" applyFill="1" applyBorder="1"/>
    <xf numFmtId="0" fontId="22" fillId="2" borderId="0" xfId="4" applyFont="1" applyFill="1" applyAlignment="1">
      <alignment horizontal="right"/>
    </xf>
    <xf numFmtId="3" fontId="4" fillId="11" borderId="0" xfId="4" applyNumberFormat="1" applyFill="1"/>
    <xf numFmtId="168" fontId="4" fillId="11" borderId="0" xfId="4" applyNumberFormat="1" applyFill="1"/>
    <xf numFmtId="0" fontId="15" fillId="2" borderId="0" xfId="0" applyFont="1" applyFill="1" applyAlignment="1">
      <alignment vertical="top"/>
    </xf>
    <xf numFmtId="0" fontId="13" fillId="2" borderId="0" xfId="0" applyFont="1" applyFill="1" applyAlignment="1">
      <alignment vertical="center"/>
    </xf>
    <xf numFmtId="0" fontId="26" fillId="2" borderId="0" xfId="0" applyFont="1" applyFill="1" applyAlignment="1">
      <alignment horizontal="right"/>
    </xf>
    <xf numFmtId="0" fontId="30" fillId="2" borderId="0" xfId="0" quotePrefix="1" applyFont="1" applyFill="1"/>
    <xf numFmtId="0" fontId="42" fillId="2" borderId="0" xfId="0" applyFont="1" applyFill="1" applyAlignment="1">
      <alignment horizontal="right"/>
    </xf>
    <xf numFmtId="0" fontId="13" fillId="2" borderId="18" xfId="0" applyFont="1" applyFill="1" applyBorder="1"/>
    <xf numFmtId="0" fontId="29" fillId="7" borderId="18" xfId="0" applyFont="1" applyFill="1" applyBorder="1"/>
    <xf numFmtId="171" fontId="13" fillId="11" borderId="0" xfId="0" quotePrefix="1" applyNumberFormat="1" applyFont="1" applyFill="1" applyAlignment="1">
      <alignment horizontal="right"/>
    </xf>
    <xf numFmtId="171" fontId="13" fillId="11" borderId="0" xfId="0" applyNumberFormat="1" applyFont="1" applyFill="1" applyAlignment="1">
      <alignment horizontal="right"/>
    </xf>
    <xf numFmtId="0" fontId="29" fillId="7" borderId="0" xfId="0" applyFont="1" applyFill="1"/>
    <xf numFmtId="0" fontId="13" fillId="2" borderId="3" xfId="0" applyFont="1" applyFill="1" applyBorder="1"/>
    <xf numFmtId="168" fontId="13" fillId="11" borderId="0" xfId="0" applyNumberFormat="1" applyFont="1" applyFill="1" applyAlignment="1">
      <alignment horizontal="right"/>
    </xf>
    <xf numFmtId="4" fontId="4" fillId="2" borderId="2" xfId="4" applyNumberFormat="1" applyFill="1" applyBorder="1"/>
    <xf numFmtId="168" fontId="24" fillId="4" borderId="2" xfId="0" applyNumberFormat="1" applyFont="1" applyFill="1" applyBorder="1" applyAlignment="1">
      <alignment horizontal="right"/>
    </xf>
    <xf numFmtId="168" fontId="16" fillId="2" borderId="0" xfId="0" applyNumberFormat="1" applyFont="1" applyFill="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Alignment="1">
      <alignment horizontal="right"/>
    </xf>
    <xf numFmtId="0" fontId="13" fillId="2" borderId="0" xfId="0" applyFont="1" applyFill="1" applyAlignment="1">
      <alignment horizontal="left" indent="5"/>
    </xf>
    <xf numFmtId="0" fontId="29" fillId="7" borderId="0" xfId="0" applyFont="1" applyFill="1" applyAlignment="1">
      <alignment horizontal="left" indent="5"/>
    </xf>
    <xf numFmtId="0" fontId="17" fillId="2" borderId="0" xfId="9" applyFont="1" applyFill="1" applyAlignment="1">
      <alignment horizontal="left" vertical="center"/>
    </xf>
    <xf numFmtId="0" fontId="13" fillId="2" borderId="0" xfId="0" applyFont="1" applyFill="1" applyAlignment="1">
      <alignment horizontal="left" indent="7"/>
    </xf>
    <xf numFmtId="0" fontId="13" fillId="2" borderId="0" xfId="0" applyFont="1" applyFill="1" applyAlignment="1">
      <alignment horizontal="left" indent="8"/>
    </xf>
    <xf numFmtId="0" fontId="22" fillId="2" borderId="0" xfId="0" applyFont="1" applyFill="1" applyAlignment="1">
      <alignment horizontal="left"/>
    </xf>
    <xf numFmtId="0" fontId="4" fillId="2" borderId="17" xfId="1" applyFill="1" applyBorder="1"/>
    <xf numFmtId="168" fontId="13" fillId="6" borderId="0" xfId="0" quotePrefix="1" applyNumberFormat="1" applyFont="1" applyFill="1" applyAlignment="1">
      <alignment horizontal="right" vertical="center"/>
    </xf>
    <xf numFmtId="3" fontId="13" fillId="2" borderId="0" xfId="0" applyNumberFormat="1" applyFont="1" applyFill="1" applyAlignment="1">
      <alignment horizontal="right"/>
    </xf>
    <xf numFmtId="0" fontId="24" fillId="8" borderId="17" xfId="0" applyFont="1" applyFill="1" applyBorder="1"/>
    <xf numFmtId="168" fontId="13" fillId="6" borderId="0" xfId="0" applyNumberFormat="1" applyFont="1" applyFill="1" applyAlignment="1">
      <alignment horizontal="right" vertical="center"/>
    </xf>
    <xf numFmtId="169" fontId="24" fillId="8" borderId="0" xfId="0" applyNumberFormat="1" applyFont="1" applyFill="1" applyAlignment="1">
      <alignment horizontal="right"/>
    </xf>
    <xf numFmtId="3" fontId="17" fillId="9" borderId="12" xfId="0" applyNumberFormat="1" applyFont="1" applyFill="1" applyBorder="1" applyAlignment="1">
      <alignment horizontal="right"/>
    </xf>
    <xf numFmtId="168" fontId="17"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8" fillId="2" borderId="19" xfId="1" applyFont="1" applyFill="1" applyBorder="1"/>
    <xf numFmtId="0" fontId="24" fillId="4" borderId="19" xfId="1" applyFont="1" applyFill="1" applyBorder="1"/>
    <xf numFmtId="174" fontId="8" fillId="2" borderId="2" xfId="1" applyNumberFormat="1" applyFont="1" applyFill="1" applyBorder="1" applyAlignment="1">
      <alignment horizontal="right"/>
    </xf>
    <xf numFmtId="173" fontId="13" fillId="6" borderId="0" xfId="0" applyNumberFormat="1" applyFont="1" applyFill="1"/>
    <xf numFmtId="173" fontId="13" fillId="6" borderId="0" xfId="0" applyNumberFormat="1" applyFont="1" applyFill="1" applyAlignment="1">
      <alignment vertical="center"/>
    </xf>
    <xf numFmtId="168" fontId="13" fillId="2" borderId="0" xfId="0" applyNumberFormat="1" applyFont="1" applyFill="1" applyAlignment="1">
      <alignment horizontal="left"/>
    </xf>
    <xf numFmtId="168" fontId="27" fillId="2" borderId="2" xfId="7" applyNumberFormat="1" applyFont="1" applyFill="1" applyBorder="1" applyAlignment="1" applyProtection="1">
      <alignment horizontal="left" vertical="center"/>
      <protection locked="0"/>
    </xf>
    <xf numFmtId="171" fontId="31" fillId="5" borderId="0" xfId="0" applyNumberFormat="1" applyFont="1" applyFill="1" applyAlignment="1">
      <alignment horizontal="right"/>
    </xf>
    <xf numFmtId="168" fontId="31" fillId="2" borderId="0" xfId="0" applyNumberFormat="1" applyFont="1" applyFill="1" applyAlignment="1">
      <alignment horizontal="right"/>
    </xf>
    <xf numFmtId="171" fontId="31" fillId="2" borderId="0" xfId="0" applyNumberFormat="1" applyFont="1" applyFill="1"/>
    <xf numFmtId="173" fontId="31" fillId="6" borderId="0" xfId="0" applyNumberFormat="1" applyFont="1" applyFill="1"/>
    <xf numFmtId="168" fontId="31" fillId="2" borderId="0" xfId="0" applyNumberFormat="1" applyFont="1" applyFill="1" applyAlignment="1">
      <alignment horizontal="left" indent="1"/>
    </xf>
    <xf numFmtId="175" fontId="17" fillId="6" borderId="12" xfId="0" applyNumberFormat="1" applyFont="1" applyFill="1" applyBorder="1" applyAlignment="1">
      <alignment horizontal="right"/>
    </xf>
    <xf numFmtId="173" fontId="17" fillId="6" borderId="12" xfId="0" applyNumberFormat="1" applyFont="1" applyFill="1" applyBorder="1" applyAlignment="1">
      <alignment horizontal="right"/>
    </xf>
    <xf numFmtId="0" fontId="24" fillId="4" borderId="20" xfId="1" applyFont="1" applyFill="1" applyBorder="1"/>
    <xf numFmtId="3" fontId="24" fillId="4" borderId="3" xfId="1" applyNumberFormat="1" applyFont="1" applyFill="1" applyBorder="1"/>
    <xf numFmtId="168" fontId="24" fillId="4" borderId="3" xfId="1" applyNumberFormat="1" applyFont="1" applyFill="1" applyBorder="1"/>
    <xf numFmtId="177" fontId="8" fillId="2" borderId="2" xfId="1" applyNumberFormat="1" applyFont="1" applyFill="1" applyBorder="1" applyAlignment="1">
      <alignment horizontal="right"/>
    </xf>
    <xf numFmtId="0" fontId="22" fillId="2" borderId="1" xfId="3" applyFont="1" applyFill="1" applyBorder="1" applyAlignment="1">
      <alignment horizontal="right"/>
    </xf>
    <xf numFmtId="0" fontId="3" fillId="2" borderId="2" xfId="0" applyFont="1" applyFill="1" applyBorder="1"/>
    <xf numFmtId="168" fontId="4" fillId="2" borderId="2" xfId="1" applyNumberFormat="1" applyFill="1" applyBorder="1"/>
    <xf numFmtId="3" fontId="4" fillId="2" borderId="2" xfId="1" applyNumberFormat="1" applyFill="1" applyBorder="1"/>
    <xf numFmtId="3" fontId="4" fillId="11" borderId="2" xfId="1" quotePrefix="1" applyNumberFormat="1" applyFill="1" applyBorder="1"/>
    <xf numFmtId="3" fontId="4" fillId="11" borderId="2" xfId="1" applyNumberForma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0" fontId="4" fillId="2" borderId="3" xfId="1" applyFill="1" applyBorder="1"/>
    <xf numFmtId="0" fontId="43" fillId="2" borderId="0" xfId="1" applyFont="1" applyFill="1"/>
    <xf numFmtId="3" fontId="44" fillId="4" borderId="2" xfId="0" applyNumberFormat="1" applyFont="1" applyFill="1" applyBorder="1"/>
    <xf numFmtId="3" fontId="17" fillId="2" borderId="0" xfId="0" applyNumberFormat="1" applyFont="1" applyFill="1" applyAlignment="1">
      <alignment horizontal="right"/>
    </xf>
    <xf numFmtId="0" fontId="45" fillId="2" borderId="0" xfId="0" applyFont="1" applyFill="1"/>
    <xf numFmtId="0" fontId="31" fillId="2" borderId="0" xfId="0" applyFont="1" applyFill="1" applyAlignment="1">
      <alignment horizontal="left" indent="2"/>
    </xf>
    <xf numFmtId="3" fontId="31" fillId="2" borderId="0" xfId="0" applyNumberFormat="1" applyFont="1" applyFill="1" applyAlignment="1">
      <alignment horizontal="right"/>
    </xf>
    <xf numFmtId="0" fontId="45" fillId="0" borderId="0" xfId="0" applyFont="1"/>
    <xf numFmtId="0" fontId="22" fillId="2" borderId="0" xfId="0" quotePrefix="1" applyFont="1" applyFill="1"/>
    <xf numFmtId="174" fontId="16" fillId="2" borderId="0" xfId="0" applyNumberFormat="1" applyFont="1" applyFill="1" applyAlignment="1">
      <alignment horizontal="right"/>
    </xf>
    <xf numFmtId="169" fontId="16" fillId="2" borderId="0" xfId="0" applyNumberFormat="1" applyFont="1" applyFill="1" applyAlignment="1">
      <alignment horizontal="right"/>
    </xf>
    <xf numFmtId="174" fontId="16" fillId="2" borderId="0" xfId="0" quotePrefix="1" applyNumberFormat="1" applyFont="1" applyFill="1" applyAlignment="1">
      <alignment horizontal="right"/>
    </xf>
    <xf numFmtId="169" fontId="16" fillId="2" borderId="0" xfId="0" quotePrefix="1" applyNumberFormat="1" applyFont="1" applyFill="1" applyAlignment="1">
      <alignment horizontal="right"/>
    </xf>
    <xf numFmtId="0" fontId="4" fillId="2" borderId="19" xfId="1" applyFill="1" applyBorder="1"/>
    <xf numFmtId="166" fontId="4" fillId="11" borderId="2" xfId="1" applyNumberFormat="1" applyFill="1" applyBorder="1"/>
    <xf numFmtId="166" fontId="4" fillId="2" borderId="2" xfId="1" applyNumberFormat="1" applyFill="1" applyBorder="1"/>
    <xf numFmtId="0" fontId="0" fillId="0" borderId="0" xfId="0" applyAlignment="1">
      <alignment horizontal="right"/>
    </xf>
    <xf numFmtId="177" fontId="16" fillId="2" borderId="0" xfId="0" applyNumberFormat="1" applyFont="1" applyFill="1" applyAlignment="1">
      <alignment horizontal="right"/>
    </xf>
    <xf numFmtId="177" fontId="16" fillId="2" borderId="0" xfId="0" quotePrefix="1" applyNumberFormat="1" applyFont="1" applyFill="1" applyAlignment="1">
      <alignment horizontal="right"/>
    </xf>
    <xf numFmtId="0" fontId="16" fillId="2" borderId="1" xfId="0" applyFont="1" applyFill="1" applyBorder="1"/>
    <xf numFmtId="3" fontId="16" fillId="2" borderId="1" xfId="0" applyNumberFormat="1" applyFont="1" applyFill="1" applyBorder="1"/>
    <xf numFmtId="168" fontId="4" fillId="11" borderId="0" xfId="1" applyNumberFormat="1" applyFill="1" applyAlignment="1">
      <alignment horizontal="right"/>
    </xf>
    <xf numFmtId="0" fontId="46" fillId="2" borderId="0" xfId="0" applyFont="1" applyFill="1"/>
    <xf numFmtId="0" fontId="46" fillId="0" borderId="0" xfId="0" applyFont="1"/>
    <xf numFmtId="169" fontId="4" fillId="11" borderId="0" xfId="0" applyNumberFormat="1" applyFont="1" applyFill="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xf numFmtId="3" fontId="16" fillId="11" borderId="1" xfId="0" applyNumberFormat="1" applyFont="1" applyFill="1" applyBorder="1"/>
    <xf numFmtId="49"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174" fontId="13" fillId="5" borderId="0" xfId="0" applyNumberFormat="1" applyFont="1" applyFill="1" applyAlignment="1">
      <alignment horizontal="right"/>
    </xf>
    <xf numFmtId="174" fontId="17" fillId="2" borderId="2" xfId="0" applyNumberFormat="1" applyFont="1" applyFill="1" applyBorder="1" applyAlignment="1">
      <alignment horizontal="right"/>
    </xf>
    <xf numFmtId="174" fontId="31" fillId="5" borderId="0" xfId="0" applyNumberFormat="1" applyFont="1" applyFill="1" applyAlignment="1">
      <alignment horizontal="right"/>
    </xf>
    <xf numFmtId="174" fontId="13" fillId="2" borderId="0" xfId="0" applyNumberFormat="1" applyFont="1" applyFill="1" applyAlignment="1">
      <alignment horizontal="right"/>
    </xf>
    <xf numFmtId="174" fontId="31" fillId="2" borderId="0" xfId="0" applyNumberFormat="1" applyFont="1" applyFill="1" applyAlignment="1">
      <alignment horizontal="right"/>
    </xf>
    <xf numFmtId="174" fontId="16" fillId="2" borderId="0" xfId="0" applyNumberFormat="1" applyFont="1" applyFill="1"/>
    <xf numFmtId="174" fontId="24" fillId="4" borderId="3" xfId="0" applyNumberFormat="1" applyFont="1" applyFill="1" applyBorder="1"/>
    <xf numFmtId="174" fontId="8" fillId="2" borderId="2" xfId="0" applyNumberFormat="1" applyFont="1" applyFill="1" applyBorder="1"/>
    <xf numFmtId="174" fontId="24" fillId="4" borderId="2" xfId="0" applyNumberFormat="1" applyFont="1" applyFill="1" applyBorder="1"/>
    <xf numFmtId="174" fontId="16" fillId="2" borderId="2" xfId="0" applyNumberFormat="1" applyFont="1" applyFill="1" applyBorder="1"/>
    <xf numFmtId="180" fontId="8" fillId="12" borderId="2" xfId="1" applyNumberFormat="1" applyFont="1" applyFill="1" applyBorder="1"/>
    <xf numFmtId="180" fontId="8" fillId="2" borderId="2" xfId="1" applyNumberFormat="1" applyFont="1" applyFill="1" applyBorder="1"/>
    <xf numFmtId="180" fontId="4" fillId="3" borderId="0" xfId="1" applyNumberFormat="1" applyFill="1"/>
    <xf numFmtId="180" fontId="4" fillId="2" borderId="0" xfId="1" applyNumberFormat="1" applyFill="1"/>
    <xf numFmtId="180" fontId="24" fillId="4" borderId="3" xfId="1" applyNumberFormat="1" applyFont="1" applyFill="1" applyBorder="1"/>
    <xf numFmtId="180" fontId="8" fillId="3" borderId="3" xfId="1" applyNumberFormat="1" applyFont="1" applyFill="1" applyBorder="1"/>
    <xf numFmtId="3" fontId="24" fillId="4" borderId="2" xfId="1" applyNumberFormat="1" applyFont="1" applyFill="1" applyBorder="1" applyAlignment="1">
      <alignment horizontal="right"/>
    </xf>
    <xf numFmtId="168" fontId="24" fillId="4" borderId="2" xfId="1" applyNumberFormat="1" applyFont="1" applyFill="1" applyBorder="1" applyAlignment="1">
      <alignment horizontal="right"/>
    </xf>
    <xf numFmtId="0" fontId="48" fillId="2" borderId="0" xfId="0" applyFont="1" applyFill="1"/>
    <xf numFmtId="3" fontId="17" fillId="6" borderId="21" xfId="0" applyNumberFormat="1" applyFont="1" applyFill="1" applyBorder="1" applyAlignment="1">
      <alignment horizontal="right"/>
    </xf>
    <xf numFmtId="168" fontId="17" fillId="6" borderId="21"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Alignment="1">
      <alignment horizontal="right"/>
    </xf>
    <xf numFmtId="171" fontId="4" fillId="5" borderId="0" xfId="0" applyNumberFormat="1" applyFont="1" applyFill="1" applyAlignment="1">
      <alignment horizontal="right"/>
    </xf>
    <xf numFmtId="168" fontId="4" fillId="2" borderId="0" xfId="0" applyNumberFormat="1" applyFont="1" applyFill="1" applyAlignment="1">
      <alignment horizontal="right"/>
    </xf>
    <xf numFmtId="171" fontId="4" fillId="2" borderId="0" xfId="0" applyNumberFormat="1" applyFont="1" applyFill="1"/>
    <xf numFmtId="0" fontId="8" fillId="9" borderId="12" xfId="0" applyFont="1" applyFill="1" applyBorder="1" applyAlignment="1">
      <alignment horizontal="left" indent="2"/>
    </xf>
    <xf numFmtId="168" fontId="13" fillId="11" borderId="0" xfId="0" quotePrefix="1" applyNumberFormat="1" applyFont="1" applyFill="1" applyAlignment="1">
      <alignment horizontal="right"/>
    </xf>
    <xf numFmtId="177" fontId="13" fillId="11" borderId="0" xfId="0" quotePrefix="1" applyNumberFormat="1" applyFont="1" applyFill="1" applyAlignment="1">
      <alignment horizontal="right"/>
    </xf>
    <xf numFmtId="3" fontId="17" fillId="6" borderId="12" xfId="0" applyNumberFormat="1" applyFont="1" applyFill="1" applyBorder="1" applyAlignment="1">
      <alignment horizontal="left"/>
    </xf>
    <xf numFmtId="3" fontId="17" fillId="9" borderId="12" xfId="0" applyNumberFormat="1" applyFont="1" applyFill="1" applyBorder="1" applyAlignment="1">
      <alignment horizontal="left"/>
    </xf>
    <xf numFmtId="168" fontId="4" fillId="11" borderId="0" xfId="1" quotePrefix="1" applyNumberFormat="1" applyFill="1" applyAlignment="1">
      <alignment horizontal="right"/>
    </xf>
    <xf numFmtId="168" fontId="4" fillId="2" borderId="2" xfId="4" applyNumberFormat="1" applyFill="1" applyBorder="1"/>
    <xf numFmtId="3" fontId="12" fillId="2" borderId="0" xfId="5" applyNumberFormat="1" applyFont="1" applyFill="1"/>
    <xf numFmtId="0" fontId="8" fillId="6" borderId="21" xfId="0" applyFont="1" applyFill="1" applyBorder="1"/>
    <xf numFmtId="171" fontId="17" fillId="6" borderId="21" xfId="0" applyNumberFormat="1" applyFont="1" applyFill="1" applyBorder="1" applyAlignment="1">
      <alignment horizontal="left"/>
    </xf>
    <xf numFmtId="171" fontId="17" fillId="6" borderId="21" xfId="0" applyNumberFormat="1" applyFont="1" applyFill="1" applyBorder="1"/>
    <xf numFmtId="3" fontId="17" fillId="6" borderId="21" xfId="0" applyNumberFormat="1" applyFont="1" applyFill="1" applyBorder="1"/>
    <xf numFmtId="0" fontId="8" fillId="9" borderId="12" xfId="0" applyFont="1" applyFill="1" applyBorder="1" applyAlignment="1">
      <alignment horizontal="left" indent="3"/>
    </xf>
    <xf numFmtId="0" fontId="8" fillId="6" borderId="21" xfId="0" applyFont="1" applyFill="1" applyBorder="1" applyAlignment="1">
      <alignment horizontal="left" indent="3"/>
    </xf>
    <xf numFmtId="0" fontId="8" fillId="2" borderId="2" xfId="1" applyFont="1" applyFill="1" applyBorder="1" applyAlignment="1">
      <alignment wrapText="1"/>
    </xf>
    <xf numFmtId="3" fontId="6" fillId="2" borderId="0" xfId="0" applyNumberFormat="1" applyFont="1" applyFill="1"/>
    <xf numFmtId="168" fontId="15" fillId="11" borderId="1" xfId="13" quotePrefix="1" applyNumberFormat="1" applyFont="1" applyFill="1" applyBorder="1" applyAlignment="1">
      <alignment horizontal="right"/>
    </xf>
    <xf numFmtId="182" fontId="8" fillId="3" borderId="2" xfId="1" applyNumberFormat="1" applyFont="1" applyFill="1" applyBorder="1"/>
    <xf numFmtId="0" fontId="8" fillId="2" borderId="2" xfId="0" applyFont="1" applyFill="1" applyBorder="1" applyAlignment="1">
      <alignment horizontal="left"/>
    </xf>
    <xf numFmtId="168" fontId="8" fillId="2" borderId="2" xfId="0" applyNumberFormat="1" applyFont="1" applyFill="1" applyBorder="1" applyAlignment="1">
      <alignment horizontal="right"/>
    </xf>
    <xf numFmtId="0" fontId="8" fillId="2" borderId="15" xfId="0" applyFont="1" applyFill="1" applyBorder="1"/>
    <xf numFmtId="173" fontId="13" fillId="0" borderId="0" xfId="0" applyNumberFormat="1" applyFont="1"/>
    <xf numFmtId="171" fontId="17" fillId="2" borderId="1" xfId="0" applyNumberFormat="1" applyFont="1" applyFill="1" applyBorder="1"/>
    <xf numFmtId="174" fontId="4" fillId="2" borderId="0" xfId="1" quotePrefix="1" applyNumberFormat="1" applyFill="1" applyAlignment="1">
      <alignment horizontal="right"/>
    </xf>
    <xf numFmtId="171" fontId="17" fillId="6" borderId="21" xfId="0" applyNumberFormat="1" applyFont="1" applyFill="1" applyBorder="1" applyAlignment="1">
      <alignment horizontal="right"/>
    </xf>
    <xf numFmtId="4" fontId="8" fillId="2" borderId="2" xfId="1" applyNumberFormat="1" applyFont="1" applyFill="1" applyBorder="1" applyAlignment="1">
      <alignment horizontal="center"/>
    </xf>
    <xf numFmtId="168" fontId="4" fillId="2" borderId="0" xfId="4" applyNumberFormat="1" applyFill="1" applyAlignment="1">
      <alignment horizontal="right"/>
    </xf>
    <xf numFmtId="0" fontId="39" fillId="0" borderId="22" xfId="0" applyFont="1" applyBorder="1"/>
    <xf numFmtId="17" fontId="4" fillId="2" borderId="1" xfId="1" applyNumberFormat="1" applyFill="1" applyBorder="1"/>
    <xf numFmtId="173" fontId="13" fillId="6" borderId="0" xfId="0" applyNumberFormat="1" applyFont="1" applyFill="1" applyAlignment="1">
      <alignment horizontal="right" vertical="center"/>
    </xf>
    <xf numFmtId="187" fontId="0" fillId="0" borderId="0" xfId="0" applyNumberFormat="1"/>
    <xf numFmtId="169" fontId="4" fillId="2" borderId="0" xfId="1" applyNumberFormat="1" applyFill="1"/>
    <xf numFmtId="168" fontId="4" fillId="0" borderId="0" xfId="1" quotePrefix="1" applyNumberFormat="1" applyAlignment="1">
      <alignment horizontal="right"/>
    </xf>
    <xf numFmtId="188" fontId="16" fillId="2" borderId="0" xfId="0" quotePrefix="1" applyNumberFormat="1" applyFont="1" applyFill="1" applyAlignment="1">
      <alignment horizontal="right"/>
    </xf>
    <xf numFmtId="173" fontId="13" fillId="11" borderId="0" xfId="0" applyNumberFormat="1" applyFont="1" applyFill="1" applyAlignment="1">
      <alignment horizontal="right"/>
    </xf>
    <xf numFmtId="4" fontId="4" fillId="11" borderId="1" xfId="1" applyNumberFormat="1" applyFill="1" applyBorder="1"/>
    <xf numFmtId="168" fontId="4" fillId="11" borderId="1" xfId="1" quotePrefix="1" applyNumberFormat="1" applyFill="1" applyBorder="1" applyAlignment="1">
      <alignment horizontal="right"/>
    </xf>
    <xf numFmtId="14" fontId="49" fillId="2" borderId="0" xfId="1" applyNumberFormat="1" applyFont="1" applyFill="1" applyAlignment="1">
      <alignment horizontal="left" vertical="center"/>
    </xf>
    <xf numFmtId="177" fontId="4" fillId="2" borderId="0" xfId="1" quotePrefix="1" applyNumberFormat="1" applyFill="1" applyAlignment="1">
      <alignment horizontal="right"/>
    </xf>
    <xf numFmtId="0" fontId="50" fillId="13" borderId="0" xfId="0" applyFont="1" applyFill="1"/>
    <xf numFmtId="174" fontId="4" fillId="13" borderId="3" xfId="1" quotePrefix="1" applyNumberFormat="1" applyFill="1" applyBorder="1" applyAlignment="1">
      <alignment horizontal="right"/>
    </xf>
    <xf numFmtId="168" fontId="4" fillId="13" borderId="3" xfId="1" applyNumberFormat="1" applyFill="1" applyBorder="1"/>
    <xf numFmtId="3" fontId="4" fillId="13" borderId="3" xfId="1" applyNumberFormat="1" applyFill="1" applyBorder="1"/>
    <xf numFmtId="174" fontId="4" fillId="13" borderId="0" xfId="1" applyNumberFormat="1" applyFill="1" applyAlignment="1">
      <alignment horizontal="right"/>
    </xf>
    <xf numFmtId="168" fontId="4" fillId="13" borderId="0" xfId="1" applyNumberFormat="1" applyFill="1"/>
    <xf numFmtId="3" fontId="4" fillId="13" borderId="0" xfId="1" applyNumberFormat="1" applyFill="1"/>
    <xf numFmtId="168" fontId="4" fillId="13" borderId="0" xfId="1" applyNumberFormat="1" applyFill="1" applyAlignment="1">
      <alignment horizontal="right"/>
    </xf>
    <xf numFmtId="0" fontId="51" fillId="14" borderId="2" xfId="0" applyFont="1" applyFill="1" applyBorder="1"/>
    <xf numFmtId="1" fontId="51" fillId="14" borderId="2" xfId="0" applyNumberFormat="1" applyFont="1" applyFill="1" applyBorder="1"/>
    <xf numFmtId="169" fontId="51" fillId="14" borderId="2" xfId="0" applyNumberFormat="1" applyFont="1" applyFill="1" applyBorder="1"/>
    <xf numFmtId="3" fontId="51" fillId="14" borderId="2" xfId="0" applyNumberFormat="1" applyFont="1" applyFill="1" applyBorder="1"/>
    <xf numFmtId="173" fontId="13" fillId="2" borderId="0" xfId="0" applyNumberFormat="1" applyFont="1" applyFill="1"/>
    <xf numFmtId="3" fontId="17" fillId="9" borderId="23" xfId="0" applyNumberFormat="1" applyFont="1" applyFill="1" applyBorder="1" applyAlignment="1">
      <alignment horizontal="left" indent="3"/>
    </xf>
    <xf numFmtId="3" fontId="17" fillId="9" borderId="23" xfId="0" applyNumberFormat="1" applyFont="1" applyFill="1" applyBorder="1" applyAlignment="1">
      <alignment horizontal="left"/>
    </xf>
    <xf numFmtId="3" fontId="17" fillId="9" borderId="23" xfId="0" applyNumberFormat="1" applyFont="1" applyFill="1" applyBorder="1" applyAlignment="1">
      <alignment horizontal="right"/>
    </xf>
    <xf numFmtId="168" fontId="17" fillId="9" borderId="23" xfId="0" applyNumberFormat="1" applyFont="1" applyFill="1" applyBorder="1" applyAlignment="1">
      <alignment horizontal="right"/>
    </xf>
    <xf numFmtId="168" fontId="8" fillId="9" borderId="23" xfId="0" applyNumberFormat="1" applyFont="1" applyFill="1" applyBorder="1" applyAlignment="1">
      <alignment horizontal="right"/>
    </xf>
    <xf numFmtId="168" fontId="17" fillId="6" borderId="1" xfId="0" applyNumberFormat="1" applyFont="1" applyFill="1" applyBorder="1" applyAlignment="1">
      <alignment horizontal="right"/>
    </xf>
    <xf numFmtId="3" fontId="17" fillId="6" borderId="1" xfId="0" applyNumberFormat="1" applyFont="1" applyFill="1" applyBorder="1" applyAlignment="1">
      <alignment horizontal="right"/>
    </xf>
    <xf numFmtId="2" fontId="4" fillId="2" borderId="0" xfId="0" applyNumberFormat="1" applyFont="1" applyFill="1"/>
    <xf numFmtId="0" fontId="8" fillId="6" borderId="1" xfId="0" applyFont="1" applyFill="1" applyBorder="1" applyAlignment="1">
      <alignment horizontal="left" indent="2"/>
    </xf>
    <xf numFmtId="0" fontId="8" fillId="6" borderId="1" xfId="0" applyFont="1" applyFill="1" applyBorder="1"/>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0" fontId="22" fillId="2" borderId="0" xfId="0" quotePrefix="1" applyFont="1" applyFill="1" applyAlignment="1">
      <alignment horizontal="left" vertical="top" wrapText="1"/>
    </xf>
    <xf numFmtId="174" fontId="52" fillId="2" borderId="2" xfId="0" applyNumberFormat="1" applyFont="1" applyFill="1" applyBorder="1" applyAlignment="1">
      <alignment horizontal="right"/>
    </xf>
    <xf numFmtId="177" fontId="8" fillId="2" borderId="2" xfId="1" quotePrefix="1" applyNumberFormat="1" applyFont="1" applyFill="1" applyBorder="1" applyAlignment="1">
      <alignment horizontal="right"/>
    </xf>
    <xf numFmtId="168" fontId="4" fillId="13" borderId="3" xfId="1" applyNumberFormat="1" applyFill="1" applyBorder="1" applyAlignment="1">
      <alignment horizontal="right"/>
    </xf>
    <xf numFmtId="177" fontId="4" fillId="13" borderId="0" xfId="1" applyNumberFormat="1" applyFill="1" applyAlignment="1">
      <alignment horizontal="right"/>
    </xf>
    <xf numFmtId="173" fontId="13" fillId="2" borderId="0" xfId="0" quotePrefix="1" applyNumberFormat="1" applyFont="1" applyFill="1" applyAlignment="1">
      <alignment horizontal="right"/>
    </xf>
    <xf numFmtId="0" fontId="8" fillId="2" borderId="0" xfId="6" applyFont="1" applyFill="1" applyAlignment="1">
      <alignment horizontal="left" vertical="center"/>
    </xf>
    <xf numFmtId="168" fontId="28" fillId="2" borderId="0" xfId="7" applyNumberFormat="1" applyFont="1" applyFill="1" applyAlignment="1" applyProtection="1">
      <alignment horizontal="right"/>
      <protection locked="0"/>
    </xf>
    <xf numFmtId="172" fontId="13" fillId="2" borderId="0" xfId="0" applyNumberFormat="1" applyFont="1" applyFill="1"/>
    <xf numFmtId="168" fontId="28" fillId="2" borderId="0" xfId="7" applyNumberFormat="1" applyFont="1" applyFill="1" applyAlignment="1">
      <alignment horizontal="right"/>
    </xf>
    <xf numFmtId="168" fontId="28" fillId="2" borderId="0" xfId="7" applyNumberFormat="1" applyFont="1" applyFill="1"/>
    <xf numFmtId="168" fontId="27" fillId="2" borderId="2" xfId="7" applyNumberFormat="1" applyFont="1" applyFill="1" applyBorder="1" applyProtection="1">
      <protection locked="0"/>
    </xf>
    <xf numFmtId="172" fontId="17" fillId="2" borderId="2" xfId="0" applyNumberFormat="1" applyFont="1" applyFill="1" applyBorder="1"/>
    <xf numFmtId="168" fontId="27" fillId="2" borderId="2" xfId="7" applyNumberFormat="1" applyFont="1" applyFill="1" applyBorder="1" applyAlignment="1" applyProtection="1">
      <alignment horizontal="right"/>
      <protection locked="0"/>
    </xf>
    <xf numFmtId="168" fontId="28" fillId="2" borderId="0" xfId="7" applyNumberFormat="1" applyFont="1" applyFill="1" applyProtection="1">
      <protection locked="0"/>
    </xf>
    <xf numFmtId="168" fontId="13" fillId="2" borderId="0" xfId="0" applyNumberFormat="1" applyFont="1" applyFill="1" applyAlignment="1">
      <alignment horizontal="right" wrapText="1"/>
    </xf>
    <xf numFmtId="168" fontId="17" fillId="6" borderId="12" xfId="0" applyNumberFormat="1" applyFont="1" applyFill="1" applyBorder="1"/>
    <xf numFmtId="169" fontId="17" fillId="6" borderId="12" xfId="0" applyNumberFormat="1" applyFont="1" applyFill="1" applyBorder="1"/>
    <xf numFmtId="168" fontId="17" fillId="9" borderId="12" xfId="0" applyNumberFormat="1" applyFont="1" applyFill="1" applyBorder="1"/>
    <xf numFmtId="169" fontId="17" fillId="9" borderId="12" xfId="0" applyNumberFormat="1" applyFont="1" applyFill="1" applyBorder="1"/>
    <xf numFmtId="168" fontId="17" fillId="6" borderId="21" xfId="0" applyNumberFormat="1" applyFont="1" applyFill="1" applyBorder="1"/>
    <xf numFmtId="169" fontId="17" fillId="6" borderId="21" xfId="0" applyNumberFormat="1" applyFont="1" applyFill="1" applyBorder="1"/>
    <xf numFmtId="3" fontId="13" fillId="10" borderId="0" xfId="0" quotePrefix="1" applyNumberFormat="1" applyFont="1" applyFill="1" applyAlignment="1">
      <alignment horizontal="right"/>
    </xf>
    <xf numFmtId="171" fontId="13" fillId="2" borderId="0" xfId="0" quotePrefix="1" applyNumberFormat="1" applyFont="1" applyFill="1" applyAlignment="1">
      <alignment horizontal="left"/>
    </xf>
    <xf numFmtId="171" fontId="13" fillId="2" borderId="0" xfId="0" applyNumberFormat="1" applyFont="1" applyFill="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8" fillId="2" borderId="0" xfId="0" applyFont="1" applyFill="1"/>
    <xf numFmtId="17" fontId="16" fillId="2" borderId="0" xfId="0" applyNumberFormat="1" applyFont="1" applyFill="1"/>
    <xf numFmtId="0" fontId="16" fillId="2" borderId="0" xfId="0" applyFont="1" applyFill="1" applyAlignment="1">
      <alignment horizontal="left"/>
    </xf>
    <xf numFmtId="0" fontId="16" fillId="2" borderId="1" xfId="0" applyFont="1" applyFill="1" applyBorder="1" applyAlignment="1">
      <alignment horizontal="left"/>
    </xf>
    <xf numFmtId="0" fontId="52" fillId="2" borderId="1" xfId="0" applyFont="1" applyFill="1" applyBorder="1" applyAlignment="1">
      <alignment horizontal="left"/>
    </xf>
    <xf numFmtId="168" fontId="52" fillId="2" borderId="1" xfId="0" applyNumberFormat="1"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Font="1" applyFill="1" applyBorder="1" applyAlignment="1">
      <alignment horizontal="center"/>
    </xf>
    <xf numFmtId="0" fontId="16" fillId="2" borderId="1" xfId="0"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xf numFmtId="166" fontId="16" fillId="2" borderId="0" xfId="0" applyNumberFormat="1" applyFont="1" applyFill="1"/>
    <xf numFmtId="179" fontId="16" fillId="2" borderId="0" xfId="0" applyNumberFormat="1" applyFont="1" applyFill="1"/>
    <xf numFmtId="179" fontId="16" fillId="2" borderId="1" xfId="0" applyNumberFormat="1" applyFont="1" applyFill="1" applyBorder="1"/>
    <xf numFmtId="0" fontId="16" fillId="2" borderId="17" xfId="0" applyFont="1" applyFill="1" applyBorder="1"/>
    <xf numFmtId="0" fontId="18" fillId="2" borderId="0" xfId="3" applyFont="1" applyFill="1" applyAlignment="1">
      <alignment horizontal="right"/>
    </xf>
    <xf numFmtId="0" fontId="18" fillId="2" borderId="0" xfId="1" applyFont="1" applyFill="1" applyAlignment="1">
      <alignment horizontal="right"/>
    </xf>
    <xf numFmtId="17" fontId="16" fillId="2" borderId="8" xfId="0" applyNumberFormat="1" applyFont="1" applyFill="1" applyBorder="1"/>
    <xf numFmtId="3" fontId="16" fillId="3" borderId="7" xfId="0" applyNumberFormat="1" applyFont="1" applyFill="1" applyBorder="1"/>
    <xf numFmtId="3" fontId="16" fillId="3" borderId="3" xfId="0" applyNumberFormat="1" applyFont="1" applyFill="1" applyBorder="1"/>
    <xf numFmtId="3" fontId="16" fillId="3" borderId="9" xfId="0" applyNumberFormat="1" applyFont="1" applyFill="1" applyBorder="1"/>
    <xf numFmtId="3" fontId="16" fillId="3" borderId="0" xfId="0" applyNumberFormat="1" applyFont="1" applyFill="1"/>
    <xf numFmtId="3" fontId="24" fillId="4" borderId="6" xfId="0" applyNumberFormat="1" applyFont="1" applyFill="1" applyBorder="1"/>
    <xf numFmtId="3" fontId="24" fillId="4" borderId="5" xfId="0" applyNumberFormat="1" applyFont="1" applyFill="1" applyBorder="1"/>
    <xf numFmtId="3" fontId="18" fillId="2" borderId="0" xfId="0" applyNumberFormat="1" applyFont="1" applyFill="1"/>
    <xf numFmtId="4" fontId="18" fillId="2" borderId="0" xfId="0" applyNumberFormat="1" applyFont="1" applyFill="1"/>
    <xf numFmtId="168" fontId="31" fillId="2" borderId="0" xfId="0" quotePrefix="1" applyNumberFormat="1" applyFont="1" applyFill="1" applyAlignment="1">
      <alignment horizontal="right"/>
    </xf>
    <xf numFmtId="174" fontId="4" fillId="15" borderId="0" xfId="1" applyNumberFormat="1" applyFill="1" applyAlignment="1">
      <alignment horizontal="right"/>
    </xf>
    <xf numFmtId="168" fontId="4" fillId="15" borderId="3" xfId="1" applyNumberFormat="1" applyFill="1" applyBorder="1"/>
    <xf numFmtId="177" fontId="4" fillId="15" borderId="0" xfId="1" applyNumberFormat="1" applyFill="1" applyAlignment="1">
      <alignment horizontal="right"/>
    </xf>
    <xf numFmtId="168" fontId="4" fillId="15" borderId="0" xfId="1" applyNumberFormat="1" applyFill="1"/>
    <xf numFmtId="2" fontId="4" fillId="2" borderId="0" xfId="0" applyNumberFormat="1" applyFont="1" applyFill="1" applyAlignment="1">
      <alignment horizontal="right"/>
    </xf>
    <xf numFmtId="2" fontId="16" fillId="2" borderId="1" xfId="0" applyNumberFormat="1" applyFont="1" applyFill="1" applyBorder="1"/>
    <xf numFmtId="0" fontId="16" fillId="2" borderId="8" xfId="0" applyFont="1" applyFill="1" applyBorder="1" applyAlignment="1">
      <alignment horizontal="left"/>
    </xf>
    <xf numFmtId="191" fontId="16" fillId="2" borderId="0" xfId="0" applyNumberFormat="1" applyFont="1" applyFill="1" applyAlignment="1">
      <alignment horizontal="right"/>
    </xf>
    <xf numFmtId="3" fontId="15" fillId="11" borderId="0" xfId="1" quotePrefix="1" applyNumberFormat="1" applyFont="1" applyFill="1"/>
    <xf numFmtId="173" fontId="13" fillId="2" borderId="0" xfId="0" applyNumberFormat="1" applyFont="1" applyFill="1" applyAlignment="1">
      <alignment horizontal="right"/>
    </xf>
    <xf numFmtId="0" fontId="22" fillId="2" borderId="0" xfId="0" quotePrefix="1" applyFont="1" applyFill="1" applyAlignment="1">
      <alignment vertical="top" wrapText="1"/>
    </xf>
    <xf numFmtId="0" fontId="30" fillId="2" borderId="0" xfId="0" quotePrefix="1" applyFont="1" applyFill="1" applyAlignment="1">
      <alignment vertical="top"/>
    </xf>
    <xf numFmtId="171" fontId="13" fillId="11" borderId="0" xfId="0" applyNumberFormat="1" applyFont="1" applyFill="1"/>
    <xf numFmtId="171" fontId="4" fillId="11" borderId="0" xfId="1" quotePrefix="1" applyNumberFormat="1" applyFill="1" applyAlignment="1">
      <alignment horizontal="right"/>
    </xf>
    <xf numFmtId="177" fontId="4" fillId="6" borderId="0" xfId="1" quotePrefix="1" applyNumberFormat="1" applyFill="1" applyAlignment="1">
      <alignment horizontal="right"/>
    </xf>
    <xf numFmtId="177" fontId="15" fillId="2" borderId="0" xfId="13" quotePrefix="1" applyNumberFormat="1" applyFont="1" applyFill="1" applyAlignment="1">
      <alignment horizontal="right"/>
    </xf>
    <xf numFmtId="0" fontId="8" fillId="6" borderId="12" xfId="0" applyFont="1" applyFill="1" applyBorder="1" applyAlignment="1">
      <alignment horizontal="right"/>
    </xf>
    <xf numFmtId="173" fontId="24" fillId="8" borderId="24" xfId="0" applyNumberFormat="1" applyFont="1" applyFill="1" applyBorder="1"/>
    <xf numFmtId="0" fontId="54" fillId="2" borderId="0" xfId="9" applyFont="1" applyFill="1" applyAlignment="1">
      <alignment horizontal="left"/>
    </xf>
    <xf numFmtId="0" fontId="8" fillId="6" borderId="12" xfId="0" applyFont="1" applyFill="1" applyBorder="1" applyAlignment="1">
      <alignment horizontal="left"/>
    </xf>
    <xf numFmtId="3" fontId="4" fillId="13" borderId="0" xfId="1" applyNumberFormat="1" applyFill="1" applyAlignment="1">
      <alignment horizontal="right"/>
    </xf>
    <xf numFmtId="192" fontId="55" fillId="0" borderId="0" xfId="13" applyNumberFormat="1" applyFont="1" applyAlignment="1">
      <alignment vertical="center"/>
    </xf>
    <xf numFmtId="0" fontId="4" fillId="2" borderId="0" xfId="4" applyFill="1" applyAlignment="1">
      <alignment horizontal="right"/>
    </xf>
    <xf numFmtId="1" fontId="15" fillId="11" borderId="0" xfId="13" applyNumberFormat="1" applyFont="1" applyFill="1"/>
    <xf numFmtId="169" fontId="15" fillId="2" borderId="0" xfId="13" applyNumberFormat="1" applyFont="1" applyFill="1"/>
    <xf numFmtId="1" fontId="15" fillId="2" borderId="0" xfId="13" applyNumberFormat="1" applyFont="1" applyFill="1"/>
    <xf numFmtId="169" fontId="15" fillId="11" borderId="0" xfId="13" applyNumberFormat="1" applyFont="1" applyFill="1"/>
    <xf numFmtId="0" fontId="4" fillId="2" borderId="1" xfId="4" applyFill="1" applyBorder="1" applyAlignment="1">
      <alignment horizontal="right"/>
    </xf>
    <xf numFmtId="169" fontId="15" fillId="11" borderId="1" xfId="13" applyNumberFormat="1" applyFont="1" applyFill="1" applyBorder="1"/>
    <xf numFmtId="0" fontId="15" fillId="2" borderId="1" xfId="13" applyFont="1" applyFill="1" applyBorder="1"/>
    <xf numFmtId="169" fontId="15" fillId="2" borderId="1" xfId="13" applyNumberFormat="1" applyFont="1" applyFill="1" applyBorder="1"/>
    <xf numFmtId="0" fontId="15" fillId="11" borderId="1" xfId="13" applyFont="1" applyFill="1" applyBorder="1"/>
    <xf numFmtId="0" fontId="15" fillId="2" borderId="8" xfId="13" applyFont="1" applyFill="1" applyBorder="1" applyAlignment="1">
      <alignment horizontal="left"/>
    </xf>
    <xf numFmtId="0" fontId="15" fillId="2" borderId="10" xfId="13" applyFont="1" applyFill="1" applyBorder="1" applyAlignment="1">
      <alignment horizontal="left"/>
    </xf>
    <xf numFmtId="0" fontId="15" fillId="2" borderId="5" xfId="13" applyFont="1" applyFill="1" applyBorder="1" applyAlignment="1">
      <alignment horizontal="left"/>
    </xf>
    <xf numFmtId="1" fontId="15" fillId="11" borderId="2" xfId="13" applyNumberFormat="1" applyFont="1" applyFill="1" applyBorder="1"/>
    <xf numFmtId="169" fontId="15" fillId="2" borderId="2" xfId="13" applyNumberFormat="1" applyFont="1" applyFill="1" applyBorder="1"/>
    <xf numFmtId="3" fontId="15" fillId="2" borderId="2" xfId="13" applyNumberFormat="1" applyFont="1" applyFill="1" applyBorder="1"/>
    <xf numFmtId="169" fontId="15" fillId="11" borderId="2" xfId="13" applyNumberFormat="1" applyFont="1" applyFill="1" applyBorder="1"/>
    <xf numFmtId="4" fontId="4" fillId="2" borderId="0" xfId="1" applyNumberFormat="1" applyFill="1" applyAlignment="1">
      <alignment horizontal="center"/>
    </xf>
    <xf numFmtId="169" fontId="4" fillId="2" borderId="2" xfId="1" applyNumberFormat="1" applyFill="1" applyBorder="1"/>
    <xf numFmtId="4" fontId="8" fillId="2" borderId="2" xfId="1" applyNumberFormat="1" applyFont="1" applyFill="1" applyBorder="1" applyAlignment="1">
      <alignment horizontal="right" wrapText="1"/>
    </xf>
    <xf numFmtId="4" fontId="4" fillId="2" borderId="2" xfId="1" applyNumberFormat="1" applyFill="1" applyBorder="1" applyAlignment="1">
      <alignment horizontal="right"/>
    </xf>
    <xf numFmtId="0" fontId="4" fillId="2" borderId="2" xfId="1" applyFill="1" applyBorder="1" applyAlignment="1">
      <alignment horizontal="right"/>
    </xf>
    <xf numFmtId="0" fontId="4" fillId="2" borderId="2" xfId="1" applyFill="1" applyBorder="1" applyAlignment="1">
      <alignment horizontal="right" vertical="center"/>
    </xf>
    <xf numFmtId="4" fontId="0" fillId="2" borderId="0" xfId="0" applyNumberFormat="1" applyFill="1"/>
    <xf numFmtId="0" fontId="33" fillId="2" borderId="0" xfId="13" quotePrefix="1" applyFill="1"/>
    <xf numFmtId="0" fontId="35" fillId="2" borderId="0" xfId="13" quotePrefix="1" applyFont="1" applyFill="1"/>
    <xf numFmtId="0" fontId="52" fillId="2" borderId="0" xfId="0" applyFont="1" applyFill="1"/>
    <xf numFmtId="0" fontId="0" fillId="2" borderId="0" xfId="0" applyFill="1" applyAlignment="1">
      <alignment horizontal="right"/>
    </xf>
    <xf numFmtId="171" fontId="24" fillId="4" borderId="1" xfId="1" applyNumberFormat="1" applyFont="1" applyFill="1" applyBorder="1"/>
    <xf numFmtId="171" fontId="13" fillId="6" borderId="0" xfId="0" applyNumberFormat="1" applyFont="1" applyFill="1" applyAlignment="1">
      <alignment horizontal="right"/>
    </xf>
    <xf numFmtId="171" fontId="17" fillId="9" borderId="0" xfId="0" applyNumberFormat="1" applyFont="1" applyFill="1" applyAlignment="1">
      <alignment horizontal="right"/>
    </xf>
    <xf numFmtId="3" fontId="4" fillId="3" borderId="9" xfId="1" quotePrefix="1" applyNumberFormat="1" applyFill="1" applyBorder="1" applyAlignment="1">
      <alignment horizontal="right"/>
    </xf>
    <xf numFmtId="171" fontId="31" fillId="6" borderId="0" xfId="0" applyNumberFormat="1" applyFont="1" applyFill="1" applyAlignment="1">
      <alignment horizontal="right"/>
    </xf>
    <xf numFmtId="168" fontId="4" fillId="6" borderId="0" xfId="1" quotePrefix="1" applyNumberFormat="1" applyFill="1" applyAlignment="1">
      <alignment horizontal="right"/>
    </xf>
    <xf numFmtId="168" fontId="18" fillId="6" borderId="0" xfId="1" quotePrefix="1" applyNumberFormat="1" applyFont="1" applyFill="1" applyAlignment="1">
      <alignment horizontal="right"/>
    </xf>
    <xf numFmtId="191" fontId="4" fillId="13" borderId="0" xfId="1" applyNumberFormat="1" applyFill="1" applyAlignment="1">
      <alignment horizontal="right"/>
    </xf>
    <xf numFmtId="168" fontId="13" fillId="6" borderId="0" xfId="0" applyNumberFormat="1" applyFont="1" applyFill="1" applyAlignment="1">
      <alignment horizontal="right"/>
    </xf>
    <xf numFmtId="17" fontId="4" fillId="2" borderId="0" xfId="1" applyNumberFormat="1" applyFill="1" applyAlignment="1">
      <alignment horizontal="center"/>
    </xf>
    <xf numFmtId="17" fontId="4" fillId="2" borderId="1" xfId="1" applyNumberFormat="1" applyFill="1" applyBorder="1" applyAlignment="1">
      <alignment horizontal="center"/>
    </xf>
    <xf numFmtId="0" fontId="8" fillId="2" borderId="0" xfId="0" applyFont="1" applyFill="1" applyAlignment="1">
      <alignment horizontal="left" indent="3"/>
    </xf>
    <xf numFmtId="171" fontId="17" fillId="2" borderId="0" xfId="0" applyNumberFormat="1" applyFont="1" applyFill="1"/>
    <xf numFmtId="3" fontId="17" fillId="2" borderId="0" xfId="0" applyNumberFormat="1" applyFont="1" applyFill="1"/>
    <xf numFmtId="4" fontId="4" fillId="11" borderId="3" xfId="1" applyNumberFormat="1" applyFill="1" applyBorder="1" applyAlignment="1">
      <alignment horizontal="right"/>
    </xf>
    <xf numFmtId="4" fontId="4" fillId="11" borderId="1" xfId="1" applyNumberFormat="1" applyFill="1" applyBorder="1" applyAlignment="1">
      <alignment horizontal="right"/>
    </xf>
    <xf numFmtId="164" fontId="13" fillId="2" borderId="0" xfId="24" applyFont="1" applyFill="1"/>
    <xf numFmtId="0" fontId="8" fillId="2" borderId="0" xfId="1" applyFont="1" applyFill="1" applyAlignment="1">
      <alignment horizontal="left" vertical="center"/>
    </xf>
    <xf numFmtId="0" fontId="8" fillId="2" borderId="2" xfId="1" applyFont="1" applyFill="1" applyBorder="1" applyAlignment="1">
      <alignment horizontal="center" vertical="center"/>
    </xf>
    <xf numFmtId="168" fontId="8" fillId="9" borderId="12" xfId="0" applyNumberFormat="1" applyFont="1" applyFill="1" applyBorder="1"/>
    <xf numFmtId="0" fontId="4" fillId="2" borderId="0" xfId="1" quotePrefix="1" applyFill="1" applyBorder="1"/>
    <xf numFmtId="4" fontId="4" fillId="11" borderId="0" xfId="1" applyNumberFormat="1" applyFill="1" applyBorder="1" applyAlignment="1">
      <alignment horizontal="right"/>
    </xf>
    <xf numFmtId="4" fontId="4" fillId="2" borderId="0" xfId="1" applyNumberFormat="1" applyFill="1" applyBorder="1" applyAlignment="1">
      <alignment horizontal="right"/>
    </xf>
    <xf numFmtId="176" fontId="4" fillId="2" borderId="1" xfId="1" applyNumberFormat="1" applyFill="1" applyBorder="1" applyAlignment="1">
      <alignment horizontal="right"/>
    </xf>
    <xf numFmtId="168" fontId="4" fillId="11" borderId="1" xfId="1" applyNumberFormat="1" applyFill="1" applyBorder="1" applyAlignment="1">
      <alignment horizontal="right"/>
    </xf>
    <xf numFmtId="0" fontId="4" fillId="2" borderId="2" xfId="1" quotePrefix="1" applyFill="1" applyBorder="1"/>
    <xf numFmtId="176" fontId="4" fillId="2" borderId="2" xfId="1" applyNumberFormat="1" applyFill="1" applyBorder="1" applyAlignment="1">
      <alignment horizontal="right"/>
    </xf>
    <xf numFmtId="168" fontId="4" fillId="11" borderId="2" xfId="1" applyNumberFormat="1" applyFill="1" applyBorder="1" applyAlignment="1">
      <alignment horizontal="right"/>
    </xf>
    <xf numFmtId="176" fontId="4" fillId="2" borderId="3" xfId="1" applyNumberFormat="1" applyFill="1" applyBorder="1" applyAlignment="1">
      <alignment horizontal="right"/>
    </xf>
    <xf numFmtId="168" fontId="4" fillId="11" borderId="3" xfId="1" applyNumberFormat="1" applyFill="1" applyBorder="1" applyAlignment="1">
      <alignment horizontal="right"/>
    </xf>
    <xf numFmtId="0" fontId="6" fillId="2" borderId="0" xfId="1" applyFont="1" applyFill="1" applyAlignment="1">
      <alignment horizontal="center"/>
    </xf>
    <xf numFmtId="0" fontId="47" fillId="0" borderId="0" xfId="0" applyFont="1" applyAlignment="1">
      <alignment horizontal="left" vertical="center" wrapText="1"/>
    </xf>
    <xf numFmtId="0" fontId="47" fillId="0" borderId="0" xfId="0" applyFont="1" applyAlignment="1">
      <alignment horizontal="left" vertical="center"/>
    </xf>
    <xf numFmtId="0" fontId="8" fillId="2" borderId="0" xfId="1" applyFont="1" applyFill="1" applyAlignment="1">
      <alignment horizontal="left" vertical="center"/>
    </xf>
    <xf numFmtId="0" fontId="8" fillId="2" borderId="1" xfId="1" applyFont="1" applyFill="1" applyBorder="1" applyAlignment="1">
      <alignment horizontal="left" vertical="center"/>
    </xf>
    <xf numFmtId="0" fontId="8" fillId="2" borderId="3"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shrinkToFit="1"/>
    </xf>
    <xf numFmtId="0" fontId="8" fillId="2" borderId="1" xfId="1" applyFont="1" applyFill="1" applyBorder="1" applyAlignment="1">
      <alignment horizontal="center" vertical="center" wrapText="1" shrinkToFit="1"/>
    </xf>
    <xf numFmtId="0" fontId="8" fillId="2" borderId="3" xfId="1" applyFont="1" applyFill="1" applyBorder="1" applyAlignment="1">
      <alignment horizontal="right" vertical="center"/>
    </xf>
    <xf numFmtId="0" fontId="8" fillId="2" borderId="1" xfId="1" applyFont="1" applyFill="1" applyBorder="1" applyAlignment="1">
      <alignment horizontal="right" vertical="center"/>
    </xf>
    <xf numFmtId="17" fontId="8" fillId="2" borderId="3" xfId="1" applyNumberFormat="1" applyFont="1" applyFill="1" applyBorder="1" applyAlignment="1">
      <alignment horizontal="center"/>
    </xf>
    <xf numFmtId="0" fontId="8" fillId="2" borderId="3" xfId="1" applyFont="1" applyFill="1" applyBorder="1" applyAlignment="1">
      <alignment horizontal="center"/>
    </xf>
    <xf numFmtId="0" fontId="8" fillId="2" borderId="2" xfId="1" applyFont="1" applyFill="1" applyBorder="1" applyAlignment="1">
      <alignment horizontal="center"/>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6" fillId="2" borderId="3" xfId="1" applyNumberFormat="1" applyFont="1" applyFill="1" applyBorder="1" applyAlignment="1">
      <alignment horizontal="center"/>
    </xf>
    <xf numFmtId="0" fontId="36" fillId="2" borderId="3" xfId="1" applyFont="1" applyFill="1" applyBorder="1" applyAlignment="1">
      <alignment horizontal="center"/>
    </xf>
    <xf numFmtId="0" fontId="36" fillId="2" borderId="0" xfId="1" applyFont="1" applyFill="1" applyAlignment="1">
      <alignment horizontal="center"/>
    </xf>
    <xf numFmtId="0" fontId="41" fillId="2" borderId="8" xfId="1" applyFont="1" applyFill="1" applyBorder="1" applyAlignment="1">
      <alignment wrapText="1"/>
    </xf>
    <xf numFmtId="0" fontId="41" fillId="2" borderId="0" xfId="1" applyFont="1" applyFill="1" applyAlignment="1">
      <alignment wrapText="1"/>
    </xf>
    <xf numFmtId="0" fontId="1" fillId="2" borderId="0" xfId="0" applyFont="1" applyFill="1" applyAlignment="1">
      <alignment horizontal="center"/>
    </xf>
    <xf numFmtId="0" fontId="8" fillId="2" borderId="0" xfId="3" applyFont="1" applyFill="1" applyAlignment="1">
      <alignment horizontal="left" vertical="center"/>
    </xf>
    <xf numFmtId="0" fontId="8" fillId="2" borderId="1" xfId="3" applyFont="1" applyFill="1" applyBorder="1" applyAlignment="1">
      <alignment horizontal="left" vertical="center"/>
    </xf>
    <xf numFmtId="0" fontId="8" fillId="2" borderId="0" xfId="6" applyFont="1" applyFill="1" applyAlignment="1">
      <alignment horizontal="left" vertical="center"/>
    </xf>
    <xf numFmtId="0" fontId="8" fillId="2" borderId="1" xfId="6" applyFont="1" applyFill="1" applyBorder="1" applyAlignment="1">
      <alignment horizontal="left" vertical="center"/>
    </xf>
    <xf numFmtId="0" fontId="22" fillId="2" borderId="3" xfId="6" applyFont="1" applyFill="1" applyBorder="1" applyAlignment="1">
      <alignment horizontal="right" vertical="top" wrapText="1"/>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7" fillId="2" borderId="3" xfId="4" applyFont="1" applyFill="1" applyBorder="1" applyAlignment="1">
      <alignment horizontal="center" vertical="center"/>
    </xf>
    <xf numFmtId="0" fontId="27" fillId="2" borderId="1" xfId="4" applyFont="1" applyFill="1" applyBorder="1" applyAlignment="1">
      <alignment horizontal="center" vertical="center"/>
    </xf>
    <xf numFmtId="0" fontId="27" fillId="2" borderId="2" xfId="4" applyFont="1" applyFill="1" applyBorder="1" applyAlignment="1">
      <alignment horizontal="center" vertical="center" wrapText="1"/>
    </xf>
    <xf numFmtId="0" fontId="27" fillId="2" borderId="2" xfId="4" applyFont="1" applyFill="1" applyBorder="1" applyAlignment="1">
      <alignment horizontal="center" vertic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4" fillId="2" borderId="3" xfId="1" quotePrefix="1" applyFill="1" applyBorder="1" applyAlignment="1">
      <alignment horizontal="center" vertical="center"/>
    </xf>
    <xf numFmtId="0" fontId="4" fillId="2" borderId="1" xfId="1" quotePrefix="1" applyFill="1" applyBorder="1" applyAlignment="1">
      <alignment horizontal="center" vertical="center"/>
    </xf>
    <xf numFmtId="0" fontId="4" fillId="2" borderId="4" xfId="1" quotePrefix="1" applyFill="1" applyBorder="1" applyAlignment="1">
      <alignment horizontal="center" vertical="center"/>
    </xf>
    <xf numFmtId="0" fontId="4" fillId="2" borderId="8" xfId="1" quotePrefix="1" applyFill="1" applyBorder="1" applyAlignment="1">
      <alignment horizontal="center" vertical="center"/>
    </xf>
    <xf numFmtId="0" fontId="4" fillId="2" borderId="10" xfId="1" quotePrefix="1" applyFill="1" applyBorder="1" applyAlignment="1">
      <alignment horizontal="center" vertical="center"/>
    </xf>
    <xf numFmtId="0" fontId="16" fillId="2" borderId="3" xfId="0" applyFont="1" applyFill="1" applyBorder="1" applyAlignment="1">
      <alignment horizontal="left" wrapText="1"/>
    </xf>
    <xf numFmtId="0" fontId="16" fillId="2" borderId="1" xfId="0" applyFont="1" applyFill="1" applyBorder="1" applyAlignment="1">
      <alignment horizontal="left" wrapText="1"/>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8" fillId="2" borderId="3" xfId="0" applyFont="1" applyFill="1" applyBorder="1" applyAlignment="1">
      <alignment horizontal="right" vertical="center"/>
    </xf>
    <xf numFmtId="0" fontId="8" fillId="2" borderId="1" xfId="0" applyFont="1" applyFill="1" applyBorder="1" applyAlignment="1">
      <alignment horizontal="right" vertical="center"/>
    </xf>
    <xf numFmtId="0" fontId="8" fillId="2" borderId="0" xfId="0" applyFont="1" applyFill="1" applyAlignment="1">
      <alignment horizontal="right" vertical="center"/>
    </xf>
    <xf numFmtId="0" fontId="8" fillId="2" borderId="0" xfId="0" applyFont="1" applyFill="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Font="1" applyFill="1" applyBorder="1" applyAlignment="1">
      <alignment horizontal="center"/>
    </xf>
    <xf numFmtId="0" fontId="8" fillId="2" borderId="6" xfId="0" applyFont="1" applyFill="1" applyBorder="1" applyAlignment="1">
      <alignment horizontal="center"/>
    </xf>
    <xf numFmtId="0" fontId="8" fillId="2" borderId="5" xfId="0"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Alignment="1">
      <alignment horizontal="center" vertical="center" wrapText="1"/>
    </xf>
    <xf numFmtId="0" fontId="22" fillId="2" borderId="0" xfId="0" quotePrefix="1" applyFont="1" applyFill="1" applyAlignment="1">
      <alignment horizontal="left" vertical="top" wrapText="1"/>
    </xf>
    <xf numFmtId="0" fontId="8" fillId="2" borderId="0" xfId="1" applyFont="1" applyFill="1" applyAlignment="1">
      <alignment horizontal="center" vertical="center"/>
    </xf>
    <xf numFmtId="17"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0" fontId="17"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ill="1" applyBorder="1" applyAlignment="1">
      <alignment horizontal="left" wrapText="1"/>
    </xf>
    <xf numFmtId="0" fontId="0" fillId="2" borderId="0" xfId="0" applyFill="1" applyAlignment="1">
      <alignment horizontal="left" vertical="top" wrapText="1"/>
    </xf>
  </cellXfs>
  <cellStyles count="25">
    <cellStyle name="Hipervínculo" xfId="2" builtinId="8"/>
    <cellStyle name="Millares" xfId="24" builtinId="3"/>
    <cellStyle name="Millares 2" xfId="17" xr:uid="{00000000-0005-0000-0000-000002000000}"/>
    <cellStyle name="Millares 3" xfId="16" xr:uid="{00000000-0005-0000-0000-000003000000}"/>
    <cellStyle name="Moneda 2" xfId="18" xr:uid="{00000000-0005-0000-0000-000004000000}"/>
    <cellStyle name="Normal" xfId="0" builtinId="0"/>
    <cellStyle name="Normal 11" xfId="9" xr:uid="{00000000-0005-0000-0000-000006000000}"/>
    <cellStyle name="Normal 2" xfId="1" xr:uid="{00000000-0005-0000-0000-000007000000}"/>
    <cellStyle name="Normal 2 2" xfId="3" xr:uid="{00000000-0005-0000-0000-000008000000}"/>
    <cellStyle name="Normal 2 3" xfId="12" xr:uid="{00000000-0005-0000-0000-000009000000}"/>
    <cellStyle name="Normal 2 3 2" xfId="14" xr:uid="{00000000-0005-0000-0000-00000A000000}"/>
    <cellStyle name="Normal 3" xfId="4" xr:uid="{00000000-0005-0000-0000-00000B000000}"/>
    <cellStyle name="Normal 3 2" xfId="13" xr:uid="{00000000-0005-0000-0000-00000C000000}"/>
    <cellStyle name="Normal 3 3" xfId="19" xr:uid="{00000000-0005-0000-0000-00000D000000}"/>
    <cellStyle name="Normal 4" xfId="11" xr:uid="{00000000-0005-0000-0000-00000E000000}"/>
    <cellStyle name="Normal 4 2" xfId="20" xr:uid="{00000000-0005-0000-0000-00000F000000}"/>
    <cellStyle name="Normal 5" xfId="10" xr:uid="{00000000-0005-0000-0000-000010000000}"/>
    <cellStyle name="Normal 5 2" xfId="21" xr:uid="{00000000-0005-0000-0000-000011000000}"/>
    <cellStyle name="Normal 6" xfId="15" xr:uid="{00000000-0005-0000-0000-000012000000}"/>
    <cellStyle name="Normal 7" xfId="6" xr:uid="{00000000-0005-0000-0000-000013000000}"/>
    <cellStyle name="Normal 8" xfId="5" xr:uid="{00000000-0005-0000-0000-000014000000}"/>
    <cellStyle name="Normal 8 2" xfId="8" xr:uid="{00000000-0005-0000-0000-000015000000}"/>
    <cellStyle name="Porcentaje 2" xfId="22" xr:uid="{00000000-0005-0000-0000-000016000000}"/>
    <cellStyle name="Porcentual 2" xfId="7" xr:uid="{00000000-0005-0000-0000-000017000000}"/>
    <cellStyle name="Titular_gráfico" xfId="23" xr:uid="{00000000-0005-0000-0000-000018000000}"/>
  </cellStyles>
  <dxfs count="5765">
    <dxf>
      <numFmt numFmtId="193" formatCode="\^"/>
    </dxf>
    <dxf>
      <numFmt numFmtId="194" formatCode="\^;\^;\^"/>
    </dxf>
    <dxf>
      <numFmt numFmtId="195" formatCode="&quot;-&quot;"/>
    </dxf>
    <dxf>
      <numFmt numFmtId="195" formatCode="&quot;-&quot;"/>
    </dxf>
    <dxf>
      <numFmt numFmtId="194" formatCode="\^;\^;\^"/>
    </dxf>
    <dxf>
      <numFmt numFmtId="195" formatCode="&quot;-&quot;"/>
    </dxf>
    <dxf>
      <numFmt numFmtId="194" formatCode="\^;\^;\^"/>
    </dxf>
    <dxf>
      <numFmt numFmtId="195" formatCode="&quot;-&quot;"/>
    </dxf>
    <dxf>
      <numFmt numFmtId="194" formatCode="\^;\^;\^"/>
    </dxf>
    <dxf>
      <numFmt numFmtId="195" formatCode="&quot;-&quot;"/>
    </dxf>
    <dxf>
      <numFmt numFmtId="194" formatCode="\^;\^;\^"/>
    </dxf>
    <dxf>
      <numFmt numFmtId="194" formatCode="\^;\^;\^"/>
    </dxf>
    <dxf>
      <numFmt numFmtId="195" formatCode="&quot;-&quot;"/>
    </dxf>
    <dxf>
      <numFmt numFmtId="193" formatCode="\^"/>
    </dxf>
    <dxf>
      <numFmt numFmtId="194" formatCode="\^;\^;\^"/>
    </dxf>
    <dxf>
      <numFmt numFmtId="195" formatCode="&quot;-&quot;"/>
    </dxf>
    <dxf>
      <numFmt numFmtId="196" formatCode="&quot;^&quot;"/>
    </dxf>
    <dxf>
      <numFmt numFmtId="196" formatCode="&quot;^&quot;"/>
    </dxf>
    <dxf>
      <numFmt numFmtId="196" formatCode="&quot;^&quot;"/>
    </dxf>
    <dxf>
      <numFmt numFmtId="196" formatCode="&quot;^&quot;"/>
    </dxf>
    <dxf>
      <numFmt numFmtId="193" formatCode="\^"/>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3" formatCode="\^"/>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3" formatCode="\^"/>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3" formatCode="\^"/>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3" formatCode="\^"/>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3" formatCode="\^"/>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3" formatCode="\^"/>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3" formatCode="\^"/>
    </dxf>
    <dxf>
      <numFmt numFmtId="194" formatCode="\^;\^;\^"/>
    </dxf>
    <dxf>
      <numFmt numFmtId="194"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4" formatCode="\^;\^;\^"/>
    </dxf>
    <dxf>
      <numFmt numFmtId="194" formatCode="\^;\^;\^"/>
    </dxf>
    <dxf>
      <numFmt numFmtId="194" formatCode="\^;\^;\^"/>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4" formatCode="\^;\^;\^"/>
    </dxf>
    <dxf>
      <numFmt numFmtId="194" formatCode="\^;\^;\^"/>
    </dxf>
    <dxf>
      <numFmt numFmtId="194" formatCode="\^;\^;\^"/>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4" formatCode="\^;\^;\^"/>
    </dxf>
    <dxf>
      <numFmt numFmtId="194" formatCode="\^;\^;\^"/>
    </dxf>
    <dxf>
      <numFmt numFmtId="194" formatCode="\^;\^;\^"/>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4" formatCode="\^;\^;\^"/>
    </dxf>
    <dxf>
      <numFmt numFmtId="194" formatCode="\^;\^;\^"/>
    </dxf>
    <dxf>
      <numFmt numFmtId="194" formatCode="\^;\^;\^"/>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3" formatCode="\^"/>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font>
        <color auto="1"/>
      </font>
      <numFmt numFmtId="194" formatCode="\^;\^;\^"/>
      <fill>
        <patternFill>
          <bgColor theme="7" tint="0.39994506668294322"/>
        </patternFill>
      </fill>
    </dxf>
    <dxf>
      <numFmt numFmtId="193" formatCode="\^"/>
    </dxf>
    <dxf>
      <numFmt numFmtId="193" formatCode="\^"/>
    </dxf>
    <dxf>
      <numFmt numFmtId="195" formatCode="&quot;-&quot;"/>
    </dxf>
    <dxf>
      <numFmt numFmtId="193" formatCode="\^"/>
    </dxf>
    <dxf>
      <numFmt numFmtId="193" formatCode="\^"/>
    </dxf>
    <dxf>
      <numFmt numFmtId="193" formatCode="\^"/>
    </dxf>
    <dxf>
      <numFmt numFmtId="193" formatCode="\^"/>
    </dxf>
    <dxf>
      <numFmt numFmtId="195" formatCode="&quot;-&quot;"/>
    </dxf>
    <dxf>
      <numFmt numFmtId="193" formatCode="\^"/>
    </dxf>
    <dxf>
      <numFmt numFmtId="193" formatCode="\^"/>
    </dxf>
    <dxf>
      <numFmt numFmtId="195" formatCode="&quot;-&quot;"/>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5" formatCode="&quot;-&quot;"/>
    </dxf>
    <dxf>
      <numFmt numFmtId="195" formatCode="&quot;-&quot;"/>
    </dxf>
    <dxf>
      <numFmt numFmtId="193" formatCode="\^"/>
    </dxf>
    <dxf>
      <numFmt numFmtId="193" formatCode="\^"/>
    </dxf>
    <dxf>
      <numFmt numFmtId="193" formatCode="\^"/>
    </dxf>
    <dxf>
      <numFmt numFmtId="193" formatCode="\^"/>
    </dxf>
    <dxf>
      <numFmt numFmtId="193" formatCode="\^"/>
    </dxf>
    <dxf>
      <numFmt numFmtId="193" formatCode="\^"/>
    </dxf>
    <dxf>
      <numFmt numFmtId="195" formatCode="&quot;-&quot;"/>
    </dxf>
    <dxf>
      <numFmt numFmtId="195" formatCode="&quot;-&quot;"/>
    </dxf>
    <dxf>
      <numFmt numFmtId="193" formatCode="\^"/>
    </dxf>
    <dxf>
      <numFmt numFmtId="193" formatCode="\^"/>
    </dxf>
    <dxf>
      <numFmt numFmtId="195" formatCode="&quot;-&quot;"/>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5" formatCode="&quot;-&quot;"/>
    </dxf>
    <dxf>
      <numFmt numFmtId="195" formatCode="&quot;-&quot;"/>
    </dxf>
    <dxf>
      <numFmt numFmtId="193" formatCode="\^"/>
    </dxf>
    <dxf>
      <numFmt numFmtId="193" formatCode="\^"/>
    </dxf>
    <dxf>
      <numFmt numFmtId="195" formatCode="&quot;-&quot;"/>
    </dxf>
    <dxf>
      <numFmt numFmtId="195" formatCode="&quot;-&quot;"/>
    </dxf>
    <dxf>
      <numFmt numFmtId="195" formatCode="&quot;-&quot;"/>
    </dxf>
    <dxf>
      <numFmt numFmtId="193" formatCode="\^"/>
    </dxf>
    <dxf>
      <numFmt numFmtId="193" formatCode="\^"/>
    </dxf>
    <dxf>
      <numFmt numFmtId="193" formatCode="\^"/>
    </dxf>
    <dxf>
      <numFmt numFmtId="195" formatCode="&quot;-&quot;"/>
    </dxf>
    <dxf>
      <numFmt numFmtId="193" formatCode="\^"/>
    </dxf>
    <dxf>
      <numFmt numFmtId="195" formatCode="&quot;-&quot;"/>
    </dxf>
    <dxf>
      <numFmt numFmtId="193" formatCode="\^"/>
    </dxf>
    <dxf>
      <numFmt numFmtId="195" formatCode="&quot;-&quot;"/>
    </dxf>
    <dxf>
      <numFmt numFmtId="193" formatCode="\^"/>
    </dxf>
    <dxf>
      <numFmt numFmtId="195" formatCode="&quot;-&quot;"/>
    </dxf>
    <dxf>
      <numFmt numFmtId="193" formatCode="\^"/>
    </dxf>
    <dxf>
      <numFmt numFmtId="195" formatCode="&quot;-&quot;"/>
    </dxf>
    <dxf>
      <numFmt numFmtId="195" formatCode="&quot;-&quot;"/>
    </dxf>
    <dxf>
      <numFmt numFmtId="193" formatCode="\^"/>
    </dxf>
    <dxf>
      <numFmt numFmtId="193" formatCode="\^"/>
    </dxf>
    <dxf>
      <numFmt numFmtId="193" formatCode="\^"/>
    </dxf>
    <dxf>
      <numFmt numFmtId="192" formatCode="\^;&quot;^&quot;"/>
    </dxf>
    <dxf>
      <numFmt numFmtId="193" formatCode="\^"/>
    </dxf>
    <dxf>
      <numFmt numFmtId="193" formatCode="\^"/>
    </dxf>
    <dxf>
      <numFmt numFmtId="193" formatCode="\^"/>
    </dxf>
    <dxf>
      <numFmt numFmtId="193" formatCode="\^"/>
    </dxf>
    <dxf>
      <numFmt numFmtId="193" formatCode="\^"/>
    </dxf>
    <dxf>
      <numFmt numFmtId="195" formatCode="&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worksheets/sheet10.xml" Type="http://schemas.openxmlformats.org/officeDocument/2006/relationships/worksheet"/>
<Relationship Id="rId11" Target="worksheets/sheet11.xml" Type="http://schemas.openxmlformats.org/officeDocument/2006/relationships/worksheet"/>
<Relationship Id="rId12" Target="worksheets/sheet12.xml" Type="http://schemas.openxmlformats.org/officeDocument/2006/relationships/worksheet"/>
<Relationship Id="rId13" Target="worksheets/sheet13.xml" Type="http://schemas.openxmlformats.org/officeDocument/2006/relationships/worksheet"/>
<Relationship Id="rId14" Target="worksheets/sheet14.xml" Type="http://schemas.openxmlformats.org/officeDocument/2006/relationships/worksheet"/>
<Relationship Id="rId15" Target="worksheets/sheet15.xml" Type="http://schemas.openxmlformats.org/officeDocument/2006/relationships/worksheet"/>
<Relationship Id="rId16" Target="worksheets/sheet16.xml" Type="http://schemas.openxmlformats.org/officeDocument/2006/relationships/worksheet"/>
<Relationship Id="rId17" Target="worksheets/sheet17.xml" Type="http://schemas.openxmlformats.org/officeDocument/2006/relationships/worksheet"/>
<Relationship Id="rId18" Target="worksheets/sheet18.xml" Type="http://schemas.openxmlformats.org/officeDocument/2006/relationships/worksheet"/>
<Relationship Id="rId19" Target="worksheets/sheet19.xml" Type="http://schemas.openxmlformats.org/officeDocument/2006/relationships/worksheet"/>
<Relationship Id="rId2" Target="worksheets/sheet2.xml" Type="http://schemas.openxmlformats.org/officeDocument/2006/relationships/worksheet"/>
<Relationship Id="rId20" Target="worksheets/sheet20.xml" Type="http://schemas.openxmlformats.org/officeDocument/2006/relationships/worksheet"/>
<Relationship Id="rId21" Target="worksheets/sheet21.xml" Type="http://schemas.openxmlformats.org/officeDocument/2006/relationships/worksheet"/>
<Relationship Id="rId22" Target="worksheets/sheet22.xml" Type="http://schemas.openxmlformats.org/officeDocument/2006/relationships/worksheet"/>
<Relationship Id="rId23" Target="worksheets/sheet23.xml" Type="http://schemas.openxmlformats.org/officeDocument/2006/relationships/worksheet"/>
<Relationship Id="rId24" Target="worksheets/sheet24.xml" Type="http://schemas.openxmlformats.org/officeDocument/2006/relationships/worksheet"/>
<Relationship Id="rId25" Target="worksheets/sheet25.xml" Type="http://schemas.openxmlformats.org/officeDocument/2006/relationships/worksheet"/>
<Relationship Id="rId26" Target="worksheets/sheet26.xml" Type="http://schemas.openxmlformats.org/officeDocument/2006/relationships/worksheet"/>
<Relationship Id="rId27" Target="worksheets/sheet27.xml" Type="http://schemas.openxmlformats.org/officeDocument/2006/relationships/worksheet"/>
<Relationship Id="rId28" Target="worksheets/sheet28.xml" Type="http://schemas.openxmlformats.org/officeDocument/2006/relationships/worksheet"/>
<Relationship Id="rId29" Target="worksheets/sheet29.xml" Type="http://schemas.openxmlformats.org/officeDocument/2006/relationships/worksheet"/>
<Relationship Id="rId3" Target="worksheets/sheet3.xml" Type="http://schemas.openxmlformats.org/officeDocument/2006/relationships/worksheet"/>
<Relationship Id="rId30" Target="worksheets/sheet30.xml" Type="http://schemas.openxmlformats.org/officeDocument/2006/relationships/worksheet"/>
<Relationship Id="rId31" Target="worksheets/sheet31.xml" Type="http://schemas.openxmlformats.org/officeDocument/2006/relationships/worksheet"/>
<Relationship Id="rId32" Target="worksheets/sheet32.xml" Type="http://schemas.openxmlformats.org/officeDocument/2006/relationships/worksheet"/>
<Relationship Id="rId33" Target="worksheets/sheet33.xml" Type="http://schemas.openxmlformats.org/officeDocument/2006/relationships/worksheet"/>
<Relationship Id="rId34" Target="worksheets/sheet34.xml" Type="http://schemas.openxmlformats.org/officeDocument/2006/relationships/worksheet"/>
<Relationship Id="rId35" Target="worksheets/sheet35.xml" Type="http://schemas.openxmlformats.org/officeDocument/2006/relationships/worksheet"/>
<Relationship Id="rId36" Target="worksheets/sheet36.xml" Type="http://schemas.openxmlformats.org/officeDocument/2006/relationships/worksheet"/>
<Relationship Id="rId37" Target="worksheets/sheet37.xml" Type="http://schemas.openxmlformats.org/officeDocument/2006/relationships/worksheet"/>
<Relationship Id="rId38" Target="worksheets/sheet38.xml" Type="http://schemas.openxmlformats.org/officeDocument/2006/relationships/worksheet"/>
<Relationship Id="rId39" Target="worksheets/sheet39.xml" Type="http://schemas.openxmlformats.org/officeDocument/2006/relationships/worksheet"/>
<Relationship Id="rId4" Target="worksheets/sheet4.xml" Type="http://schemas.openxmlformats.org/officeDocument/2006/relationships/worksheet"/>
<Relationship Id="rId40" Target="worksheets/sheet40.xml" Type="http://schemas.openxmlformats.org/officeDocument/2006/relationships/worksheet"/>
<Relationship Id="rId41" Target="worksheets/sheet41.xml" Type="http://schemas.openxmlformats.org/officeDocument/2006/relationships/worksheet"/>
<Relationship Id="rId42" Target="worksheets/sheet42.xml" Type="http://schemas.openxmlformats.org/officeDocument/2006/relationships/worksheet"/>
<Relationship Id="rId43" Target="worksheets/sheet43.xml" Type="http://schemas.openxmlformats.org/officeDocument/2006/relationships/worksheet"/>
<Relationship Id="rId44" Target="worksheets/sheet44.xml" Type="http://schemas.openxmlformats.org/officeDocument/2006/relationships/worksheet"/>
<Relationship Id="rId45" Target="worksheets/sheet45.xml" Type="http://schemas.openxmlformats.org/officeDocument/2006/relationships/worksheet"/>
<Relationship Id="rId46" Target="worksheets/sheet46.xml" Type="http://schemas.openxmlformats.org/officeDocument/2006/relationships/worksheet"/>
<Relationship Id="rId47" Target="worksheets/sheet47.xml" Type="http://schemas.openxmlformats.org/officeDocument/2006/relationships/worksheet"/>
<Relationship Id="rId48" Target="worksheets/sheet48.xml" Type="http://schemas.openxmlformats.org/officeDocument/2006/relationships/worksheet"/>
<Relationship Id="rId49" Target="worksheets/sheet49.xml" Type="http://schemas.openxmlformats.org/officeDocument/2006/relationships/worksheet"/>
<Relationship Id="rId5" Target="worksheets/sheet5.xml" Type="http://schemas.openxmlformats.org/officeDocument/2006/relationships/worksheet"/>
<Relationship Id="rId50" Target="worksheets/sheet50.xml" Type="http://schemas.openxmlformats.org/officeDocument/2006/relationships/worksheet"/>
<Relationship Id="rId51" Target="worksheets/sheet51.xml" Type="http://schemas.openxmlformats.org/officeDocument/2006/relationships/worksheet"/>
<Relationship Id="rId52" Target="worksheets/sheet52.xml" Type="http://schemas.openxmlformats.org/officeDocument/2006/relationships/worksheet"/>
<Relationship Id="rId53" Target="worksheets/sheet53.xml" Type="http://schemas.openxmlformats.org/officeDocument/2006/relationships/worksheet"/>
<Relationship Id="rId54" Target="worksheets/sheet54.xml" Type="http://schemas.openxmlformats.org/officeDocument/2006/relationships/worksheet"/>
<Relationship Id="rId55" Target="worksheets/sheet55.xml" Type="http://schemas.openxmlformats.org/officeDocument/2006/relationships/worksheet"/>
<Relationship Id="rId56" Target="worksheets/sheet56.xml" Type="http://schemas.openxmlformats.org/officeDocument/2006/relationships/worksheet"/>
<Relationship Id="rId57" Target="externalLinks/externalLink1.xml" Type="http://schemas.openxmlformats.org/officeDocument/2006/relationships/externalLink"/>
<Relationship Id="rId58" Target="theme/theme1.xml" Type="http://schemas.openxmlformats.org/officeDocument/2006/relationships/theme"/>
<Relationship Id="rId59" Target="styles.xml" Type="http://schemas.openxmlformats.org/officeDocument/2006/relationships/styles"/>
<Relationship Id="rId6" Target="worksheets/sheet6.xml" Type="http://schemas.openxmlformats.org/officeDocument/2006/relationships/worksheet"/>
<Relationship Id="rId60" Target="sharedStrings.xml" Type="http://schemas.openxmlformats.org/officeDocument/2006/relationships/sharedStrings"/>
<Relationship Id="rId61" Target="calcChain.xml" Type="http://schemas.openxmlformats.org/officeDocument/2006/relationships/calcChain"/>
<Relationship Id="rId7" Target="worksheets/sheet7.xml" Type="http://schemas.openxmlformats.org/officeDocument/2006/relationships/worksheet"/>
<Relationship Id="rId8" Target="worksheets/sheet8.xml" Type="http://schemas.openxmlformats.org/officeDocument/2006/relationships/worksheet"/>
<Relationship Id="rId9" Target="worksheets/sheet9.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no"?>
<Relationships xmlns="http://schemas.openxmlformats.org/package/2006/relationships">
<Relationship Id="rId1" Target="file://///Servidor/trabajos%20en%20curso/CORES/BOLETIN/Datos%20Enero/D_4C1.xls"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printerSettings/printerSettings2.bin" Type="http://schemas.openxmlformats.org/officeDocument/2006/relationships/printerSettings"/>
</Relationships>

</file>

<file path=xl/worksheets/_rels/sheet3.xml.rels><?xml version="1.0" encoding="UTF-8" standalone="no"?>
<Relationships xmlns="http://schemas.openxmlformats.org/package/2006/relationships">
<Relationship Id="rId1" Target="../printerSettings/printerSettings3.bin" Type="http://schemas.openxmlformats.org/officeDocument/2006/relationships/printerSettings"/>
</Relationships>

</file>

<file path=xl/worksheets/_rels/sheet5.xml.rels><?xml version="1.0" encoding="UTF-8" standalone="no"?>
<Relationships xmlns="http://schemas.openxmlformats.org/package/2006/relationships">
<Relationship Id="rId1" Target="../printerSettings/printerSettings4.bin" Type="http://schemas.openxmlformats.org/officeDocument/2006/relationships/printerSettings"/>
</Relationships>

</file>

<file path=xl/worksheets/_rels/sheet7.xml.rels><?xml version="1.0" encoding="UTF-8" standalone="no"?>
<Relationships xmlns="http://schemas.openxmlformats.org/package/2006/relationships">
<Relationship Id="rId1" Target="../printerSettings/printerSettings5.bin" Type="http://schemas.openxmlformats.org/officeDocument/2006/relationships/printerSettings"/>
</Relationships>

</file>

<file path=xl/worksheets/_rels/sheet8.xml.rels><?xml version="1.0" encoding="UTF-8" standalone="no"?>
<Relationships xmlns="http://schemas.openxmlformats.org/package/2006/relationships">
<Relationship Id="rId1" Target="../printerSettings/printerSettings6.bin" Type="http://schemas.openxmlformats.org/officeDocument/2006/relationships/printerSettings"/>
</Relationships>

</file>

<file path=xl/worksheets/_rels/sheet9.xml.rels><?xml version="1.0" encoding="UTF-8" standalone="no"?>
<Relationships xmlns="http://schemas.openxmlformats.org/package/2006/relationships">
<Relationship Id="rId1" Target="../printerSettings/printerSettings7.bin" Type="http://schemas.openxmlformats.org/officeDocument/2006/relationships/printerSettings"/>
</Relationships>

</file>

<file path=xl/worksheets/_rels/sheet10.xml.rels><?xml version="1.0" encoding="UTF-8" standalone="no"?>
<Relationships xmlns="http://schemas.openxmlformats.org/package/2006/relationships">
<Relationship Id="rId1" Target="../printerSettings/printerSettings8.bin" Type="http://schemas.openxmlformats.org/officeDocument/2006/relationships/printerSettings"/>
</Relationships>

</file>

<file path=xl/worksheets/_rels/sheet11.xml.rels><?xml version="1.0" encoding="UTF-8" standalone="no"?>
<Relationships xmlns="http://schemas.openxmlformats.org/package/2006/relationships">
<Relationship Id="rId1" Target="../printerSettings/printerSettings9.bin" Type="http://schemas.openxmlformats.org/officeDocument/2006/relationships/printerSettings"/>
</Relationships>

</file>

<file path=xl/worksheets/_rels/sheet12.xml.rels><?xml version="1.0" encoding="UTF-8" standalone="no"?>
<Relationships xmlns="http://schemas.openxmlformats.org/package/2006/relationships">
<Relationship Id="rId1" Target="../printerSettings/printerSettings10.bin" Type="http://schemas.openxmlformats.org/officeDocument/2006/relationships/printerSettings"/>
</Relationships>

</file>

<file path=xl/worksheets/_rels/sheet13.xml.rels><?xml version="1.0" encoding="UTF-8" standalone="no"?>
<Relationships xmlns="http://schemas.openxmlformats.org/package/2006/relationships">
<Relationship Id="rId1" Target="../printerSettings/printerSettings11.bin" Type="http://schemas.openxmlformats.org/officeDocument/2006/relationships/printerSettings"/>
</Relationships>

</file>

<file path=xl/worksheets/_rels/sheet14.xml.rels><?xml version="1.0" encoding="UTF-8" standalone="no"?>
<Relationships xmlns="http://schemas.openxmlformats.org/package/2006/relationships">
<Relationship Id="rId1" Target="../printerSettings/printerSettings12.bin" Type="http://schemas.openxmlformats.org/officeDocument/2006/relationships/printerSettings"/>
</Relationships>

</file>

<file path=xl/worksheets/_rels/sheet15.xml.rels><?xml version="1.0" encoding="UTF-8" standalone="no"?>
<Relationships xmlns="http://schemas.openxmlformats.org/package/2006/relationships">
<Relationship Id="rId1" Target="../printerSettings/printerSettings13.bin" Type="http://schemas.openxmlformats.org/officeDocument/2006/relationships/printerSettings"/>
</Relationships>

</file>

<file path=xl/worksheets/_rels/sheet16.xml.rels><?xml version="1.0" encoding="UTF-8" standalone="no"?>
<Relationships xmlns="http://schemas.openxmlformats.org/package/2006/relationships">
<Relationship Id="rId1" Target="../printerSettings/printerSettings14.bin" Type="http://schemas.openxmlformats.org/officeDocument/2006/relationships/printerSettings"/>
</Relationships>

</file>

<file path=xl/worksheets/_rels/sheet17.xml.rels><?xml version="1.0" encoding="UTF-8" standalone="no"?>
<Relationships xmlns="http://schemas.openxmlformats.org/package/2006/relationships">
<Relationship Id="rId1" Target="../printerSettings/printerSettings15.bin" Type="http://schemas.openxmlformats.org/officeDocument/2006/relationships/printerSettings"/>
</Relationships>

</file>

<file path=xl/worksheets/_rels/sheet18.xml.rels><?xml version="1.0" encoding="UTF-8" standalone="no"?>
<Relationships xmlns="http://schemas.openxmlformats.org/package/2006/relationships">
<Relationship Id="rId1" Target="../printerSettings/printerSettings16.bin" Type="http://schemas.openxmlformats.org/officeDocument/2006/relationships/printerSettings"/>
</Relationships>

</file>

<file path=xl/worksheets/_rels/sheet19.xml.rels><?xml version="1.0" encoding="UTF-8" standalone="no"?>
<Relationships xmlns="http://schemas.openxmlformats.org/package/2006/relationships">
<Relationship Id="rId1" Target="../printerSettings/printerSettings17.bin" Type="http://schemas.openxmlformats.org/officeDocument/2006/relationships/printerSettings"/>
</Relationships>

</file>

<file path=xl/worksheets/_rels/sheet20.xml.rels><?xml version="1.0" encoding="UTF-8" standalone="no"?>
<Relationships xmlns="http://schemas.openxmlformats.org/package/2006/relationships">
<Relationship Id="rId1" Target="../printerSettings/printerSettings18.bin" Type="http://schemas.openxmlformats.org/officeDocument/2006/relationships/printerSettings"/>
</Relationships>

</file>

<file path=xl/worksheets/_rels/sheet21.xml.rels><?xml version="1.0" encoding="UTF-8" standalone="no"?>
<Relationships xmlns="http://schemas.openxmlformats.org/package/2006/relationships">
<Relationship Id="rId1" Target="../printerSettings/printerSettings19.bin" Type="http://schemas.openxmlformats.org/officeDocument/2006/relationships/printerSettings"/>
</Relationships>

</file>

<file path=xl/worksheets/_rels/sheet23.xml.rels><?xml version="1.0" encoding="UTF-8" standalone="no"?>
<Relationships xmlns="http://schemas.openxmlformats.org/package/2006/relationships">
<Relationship Id="rId1" Target="../printerSettings/printerSettings20.bin" Type="http://schemas.openxmlformats.org/officeDocument/2006/relationships/printerSettings"/>
</Relationships>

</file>

<file path=xl/worksheets/_rels/sheet24.xml.rels><?xml version="1.0" encoding="UTF-8" standalone="no"?>
<Relationships xmlns="http://schemas.openxmlformats.org/package/2006/relationships">
<Relationship Id="rId1" Target="../printerSettings/printerSettings21.bin" Type="http://schemas.openxmlformats.org/officeDocument/2006/relationships/printerSettings"/>
</Relationships>

</file>

<file path=xl/worksheets/_rels/sheet28.xml.rels><?xml version="1.0" encoding="UTF-8" standalone="no"?>
<Relationships xmlns="http://schemas.openxmlformats.org/package/2006/relationships">
<Relationship Id="rId1" Target="../printerSettings/printerSettings22.bin" Type="http://schemas.openxmlformats.org/officeDocument/2006/relationships/printerSettings"/>
</Relationships>

</file>

<file path=xl/worksheets/_rels/sheet29.xml.rels><?xml version="1.0" encoding="UTF-8" standalone="no"?>
<Relationships xmlns="http://schemas.openxmlformats.org/package/2006/relationships">
<Relationship Id="rId1" Target="../printerSettings/printerSettings23.bin" Type="http://schemas.openxmlformats.org/officeDocument/2006/relationships/printerSettings"/>
</Relationships>

</file>

<file path=xl/worksheets/_rels/sheet33.xml.rels><?xml version="1.0" encoding="UTF-8" standalone="no"?>
<Relationships xmlns="http://schemas.openxmlformats.org/package/2006/relationships">
<Relationship Id="rId1" Target="../printerSettings/printerSettings24.bin" Type="http://schemas.openxmlformats.org/officeDocument/2006/relationships/printerSettings"/>
</Relationships>

</file>

<file path=xl/worksheets/_rels/sheet34.xml.rels><?xml version="1.0" encoding="UTF-8" standalone="no"?>
<Relationships xmlns="http://schemas.openxmlformats.org/package/2006/relationships">
<Relationship Id="rId1" Target="../printerSettings/printerSettings25.bin" Type="http://schemas.openxmlformats.org/officeDocument/2006/relationships/printerSettings"/>
</Relationships>

</file>

<file path=xl/worksheets/_rels/sheet36.xml.rels><?xml version="1.0" encoding="UTF-8" standalone="no"?>
<Relationships xmlns="http://schemas.openxmlformats.org/package/2006/relationships">
<Relationship Id="rId1" Target="../printerSettings/printerSettings26.bin" Type="http://schemas.openxmlformats.org/officeDocument/2006/relationships/printerSettings"/>
</Relationships>

</file>

<file path=xl/worksheets/_rels/sheet41.xml.rels><?xml version="1.0" encoding="UTF-8" standalone="no"?>
<Relationships xmlns="http://schemas.openxmlformats.org/package/2006/relationships">
<Relationship Id="rId1" Target="../printerSettings/printerSettings27.bin" Type="http://schemas.openxmlformats.org/officeDocument/2006/relationships/printerSettings"/>
</Relationships>

</file>

<file path=xl/worksheets/_rels/sheet42.xml.rels><?xml version="1.0" encoding="UTF-8" standalone="no"?>
<Relationships xmlns="http://schemas.openxmlformats.org/package/2006/relationships">
<Relationship Id="rId1" Target="../printerSettings/printerSettings28.bin" Type="http://schemas.openxmlformats.org/officeDocument/2006/relationships/printerSettings"/>
</Relationships>

</file>

<file path=xl/worksheets/_rels/sheet44.xml.rels><?xml version="1.0" encoding="UTF-8" standalone="no"?>
<Relationships xmlns="http://schemas.openxmlformats.org/package/2006/relationships">
<Relationship Id="rId1" Target="../printerSettings/printerSettings29.bin" Type="http://schemas.openxmlformats.org/officeDocument/2006/relationships/printerSettings"/>
</Relationships>

</file>

<file path=xl/worksheets/_rels/sheet45.xml.rels><?xml version="1.0" encoding="UTF-8" standalone="no"?>
<Relationships xmlns="http://schemas.openxmlformats.org/package/2006/relationships">
<Relationship Id="rId1" Target="../printerSettings/printerSettings30.bin" Type="http://schemas.openxmlformats.org/officeDocument/2006/relationships/printerSettings"/>
</Relationships>

</file>

<file path=xl/worksheets/_rels/sheet47.xml.rels><?xml version="1.0" encoding="UTF-8" standalone="no"?>
<Relationships xmlns="http://schemas.openxmlformats.org/package/2006/relationships">
<Relationship Id="rId1" Target="../printerSettings/printerSettings31.bin" Type="http://schemas.openxmlformats.org/officeDocument/2006/relationships/printerSettings"/>
</Relationships>

</file>

<file path=xl/worksheets/_rels/sheet51.xml.rels><?xml version="1.0" encoding="UTF-8" standalone="no"?>
<Relationships xmlns="http://schemas.openxmlformats.org/package/2006/relationships">
<Relationship Id="rId1" Target="../printerSettings/printerSettings32.bin" Type="http://schemas.openxmlformats.org/officeDocument/2006/relationships/printerSettings"/>
</Relationships>

</file>

<file path=xl/worksheets/_rels/sheet55.xml.rels><?xml version="1.0" encoding="UTF-8" standalone="no"?>
<Relationships xmlns="http://schemas.openxmlformats.org/package/2006/relationships">
<Relationship Id="rId1" Target="../printerSettings/printerSettings33.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K102"/>
  <sheetViews>
    <sheetView tabSelected="1" zoomScaleNormal="100" zoomScaleSheetLayoutView="140" workbookViewId="0">
      <selection activeCell="A3" sqref="A3"/>
    </sheetView>
  </sheetViews>
  <sheetFormatPr baseColWidth="10" defaultColWidth="11.375" defaultRowHeight="15" customHeight="1" x14ac:dyDescent="0.2"/>
  <cols>
    <col min="1" max="1" width="9" style="3" customWidth="1"/>
    <col min="2" max="2" width="3.875" style="3" customWidth="1"/>
    <col min="3" max="3" width="7.5" style="3" customWidth="1"/>
    <col min="4" max="4" width="4.75" style="3" customWidth="1"/>
    <col min="5" max="5" width="8.375" style="3" customWidth="1"/>
    <col min="6" max="9" width="11.375" style="3"/>
    <col min="10" max="10" width="12.875" style="3" customWidth="1"/>
    <col min="11" max="16384" width="11.375" style="3"/>
  </cols>
  <sheetData>
    <row r="2" spans="1:9" ht="15" customHeight="1" x14ac:dyDescent="0.25">
      <c r="A2" s="2" t="s">
        <v>679</v>
      </c>
    </row>
    <row r="3" spans="1:9" ht="15" customHeight="1" x14ac:dyDescent="0.2">
      <c r="A3" s="567">
        <v>43525</v>
      </c>
    </row>
    <row r="4" spans="1:9" ht="15" customHeight="1" x14ac:dyDescent="0.25">
      <c r="A4" s="740" t="s">
        <v>19</v>
      </c>
      <c r="B4" s="740"/>
      <c r="C4" s="740"/>
      <c r="D4" s="740"/>
      <c r="E4" s="740"/>
      <c r="F4" s="740"/>
      <c r="G4" s="740"/>
    </row>
    <row r="5" spans="1:9" ht="15" customHeight="1" x14ac:dyDescent="0.25">
      <c r="A5" s="4"/>
      <c r="B5" s="4"/>
      <c r="C5" s="4"/>
      <c r="D5" s="4"/>
      <c r="E5" s="4"/>
      <c r="F5" s="4"/>
      <c r="G5" s="4"/>
    </row>
    <row r="6" spans="1:9" ht="15" customHeight="1" x14ac:dyDescent="0.2">
      <c r="A6" s="6" t="s">
        <v>0</v>
      </c>
      <c r="B6" s="14"/>
      <c r="C6" s="14"/>
      <c r="D6" s="14"/>
      <c r="E6" s="14"/>
      <c r="F6" s="14"/>
      <c r="G6" s="14"/>
    </row>
    <row r="7" spans="1:9" ht="15" customHeight="1" x14ac:dyDescent="0.2">
      <c r="A7" s="6"/>
      <c r="B7" s="14"/>
      <c r="C7" s="14"/>
      <c r="D7" s="14"/>
      <c r="E7" s="14"/>
      <c r="F7" s="14"/>
      <c r="G7" s="14"/>
    </row>
    <row r="8" spans="1:9" ht="15" customHeight="1" x14ac:dyDescent="0.2">
      <c r="A8" s="14"/>
      <c r="B8" s="14"/>
      <c r="C8" s="68" t="s">
        <v>0</v>
      </c>
      <c r="D8" s="9"/>
      <c r="E8" s="14"/>
      <c r="F8" s="14"/>
      <c r="G8" s="14"/>
    </row>
    <row r="9" spans="1:9" ht="15" customHeight="1" x14ac:dyDescent="0.2">
      <c r="A9" s="14"/>
      <c r="B9" s="14"/>
      <c r="C9" s="69" t="s">
        <v>105</v>
      </c>
      <c r="D9" s="9"/>
      <c r="E9" s="9"/>
      <c r="F9" s="9"/>
      <c r="G9" s="9"/>
      <c r="H9" s="8"/>
      <c r="I9" s="8"/>
    </row>
    <row r="10" spans="1:9" ht="15" customHeight="1" x14ac:dyDescent="0.2">
      <c r="A10" s="14"/>
      <c r="B10" s="14"/>
      <c r="C10" s="69" t="s">
        <v>23</v>
      </c>
      <c r="D10" s="9"/>
      <c r="E10" s="9"/>
      <c r="F10" s="9"/>
      <c r="G10" s="9"/>
    </row>
    <row r="11" spans="1:9" ht="15" customHeight="1" x14ac:dyDescent="0.2">
      <c r="A11" s="14"/>
      <c r="B11" s="14"/>
      <c r="C11" s="14"/>
      <c r="D11" s="14"/>
      <c r="E11" s="14"/>
      <c r="F11" s="14"/>
      <c r="G11" s="14"/>
      <c r="H11" s="5"/>
    </row>
    <row r="12" spans="1:9" ht="15" customHeight="1" x14ac:dyDescent="0.2">
      <c r="A12" s="6" t="s">
        <v>2</v>
      </c>
      <c r="H12" s="7"/>
    </row>
    <row r="13" spans="1:9" ht="15" customHeight="1" x14ac:dyDescent="0.2">
      <c r="A13" s="6"/>
    </row>
    <row r="14" spans="1:9" s="6" customFormat="1" ht="15" customHeight="1" x14ac:dyDescent="0.2">
      <c r="B14" s="6" t="s">
        <v>13</v>
      </c>
    </row>
    <row r="16" spans="1:9" ht="15" customHeight="1" x14ac:dyDescent="0.2">
      <c r="C16" s="8" t="s">
        <v>5</v>
      </c>
      <c r="D16" s="8"/>
      <c r="E16" s="8"/>
      <c r="F16" s="8"/>
    </row>
    <row r="17" spans="2:9" ht="15" customHeight="1" x14ac:dyDescent="0.2">
      <c r="C17" s="232" t="s">
        <v>528</v>
      </c>
      <c r="D17" s="232"/>
      <c r="E17" s="232"/>
      <c r="F17" s="232"/>
      <c r="G17" s="232"/>
      <c r="H17" s="232"/>
    </row>
    <row r="18" spans="2:9" ht="15" customHeight="1" x14ac:dyDescent="0.2">
      <c r="C18" s="8" t="s">
        <v>24</v>
      </c>
      <c r="D18" s="8"/>
      <c r="E18" s="8"/>
      <c r="F18" s="8"/>
      <c r="G18" s="8"/>
    </row>
    <row r="19" spans="2:9" ht="15" customHeight="1" x14ac:dyDescent="0.2">
      <c r="C19" s="8" t="s">
        <v>25</v>
      </c>
      <c r="D19" s="8"/>
      <c r="E19" s="8"/>
      <c r="F19" s="11"/>
    </row>
    <row r="20" spans="2:9" ht="15" customHeight="1" x14ac:dyDescent="0.2">
      <c r="C20" s="8" t="s">
        <v>536</v>
      </c>
      <c r="D20" s="8"/>
      <c r="E20" s="8"/>
      <c r="F20" s="8"/>
      <c r="G20" s="8"/>
      <c r="H20" s="8"/>
      <c r="I20" s="8"/>
    </row>
    <row r="21" spans="2:9" ht="15" customHeight="1" x14ac:dyDescent="0.2">
      <c r="C21" s="8" t="s">
        <v>27</v>
      </c>
      <c r="D21" s="8"/>
      <c r="E21" s="8"/>
      <c r="F21" s="11"/>
      <c r="G21" s="11"/>
      <c r="H21" s="11"/>
      <c r="I21" s="11"/>
    </row>
    <row r="22" spans="2:9" ht="15" customHeight="1" x14ac:dyDescent="0.2">
      <c r="C22" s="8" t="s">
        <v>204</v>
      </c>
      <c r="D22" s="8"/>
      <c r="E22" s="8"/>
      <c r="F22" s="8"/>
      <c r="G22" s="8"/>
      <c r="H22" s="11"/>
      <c r="I22" s="11"/>
    </row>
    <row r="23" spans="2:9" ht="15" customHeight="1" x14ac:dyDescent="0.2">
      <c r="C23" s="8" t="s">
        <v>28</v>
      </c>
      <c r="D23" s="8"/>
      <c r="E23" s="8"/>
      <c r="F23" s="8"/>
      <c r="G23" s="8"/>
    </row>
    <row r="24" spans="2:9" ht="15" customHeight="1" x14ac:dyDescent="0.2">
      <c r="C24" s="8" t="s">
        <v>26</v>
      </c>
      <c r="D24" s="8"/>
      <c r="E24" s="8"/>
      <c r="F24" s="8"/>
      <c r="G24" s="8"/>
    </row>
    <row r="25" spans="2:9" ht="15" customHeight="1" x14ac:dyDescent="0.2">
      <c r="C25" s="232" t="s">
        <v>540</v>
      </c>
      <c r="D25" s="232"/>
      <c r="E25" s="232"/>
      <c r="F25" s="232"/>
      <c r="G25" s="8"/>
      <c r="H25" s="8"/>
    </row>
    <row r="26" spans="2:9" ht="15" customHeight="1" x14ac:dyDescent="0.2">
      <c r="C26" s="232" t="s">
        <v>33</v>
      </c>
      <c r="D26" s="232"/>
      <c r="E26" s="232"/>
      <c r="F26" s="232"/>
      <c r="G26" s="8"/>
      <c r="H26" s="8"/>
    </row>
    <row r="27" spans="2:9" ht="15" customHeight="1" x14ac:dyDescent="0.2">
      <c r="C27" s="232" t="s">
        <v>461</v>
      </c>
      <c r="D27" s="232"/>
      <c r="E27" s="232"/>
      <c r="F27" s="232"/>
      <c r="G27" s="232"/>
      <c r="H27" s="232"/>
      <c r="I27" s="8"/>
    </row>
    <row r="28" spans="2:9" ht="15" customHeight="1" x14ac:dyDescent="0.2">
      <c r="C28" s="8" t="s">
        <v>6</v>
      </c>
      <c r="D28" s="8"/>
      <c r="E28" s="8"/>
      <c r="F28" s="11"/>
    </row>
    <row r="29" spans="2:9" s="6" customFormat="1" ht="15" customHeight="1" x14ac:dyDescent="0.2">
      <c r="B29" s="3"/>
      <c r="C29" s="8" t="s">
        <v>29</v>
      </c>
      <c r="D29" s="8"/>
      <c r="E29" s="8"/>
      <c r="F29" s="11"/>
      <c r="G29" s="3"/>
    </row>
    <row r="30" spans="2:9" ht="15" customHeight="1" x14ac:dyDescent="0.2">
      <c r="C30" s="8" t="s">
        <v>465</v>
      </c>
      <c r="D30" s="8"/>
      <c r="E30" s="8"/>
      <c r="F30" s="8"/>
      <c r="G30" s="8"/>
    </row>
    <row r="31" spans="2:9" ht="15" customHeight="1" x14ac:dyDescent="0.2">
      <c r="C31" s="8" t="s">
        <v>7</v>
      </c>
      <c r="D31" s="8"/>
      <c r="E31" s="8"/>
      <c r="F31" s="8"/>
      <c r="G31" s="6"/>
      <c r="H31" s="11"/>
    </row>
    <row r="33" spans="1:9" ht="15" customHeight="1" x14ac:dyDescent="0.2">
      <c r="B33" s="6" t="s">
        <v>16</v>
      </c>
      <c r="C33" s="6"/>
      <c r="D33" s="11"/>
      <c r="E33" s="11"/>
      <c r="F33" s="11"/>
      <c r="G33" s="11"/>
    </row>
    <row r="34" spans="1:9" ht="15" customHeight="1" x14ac:dyDescent="0.2">
      <c r="D34" s="11"/>
      <c r="E34" s="11"/>
      <c r="F34" s="11"/>
      <c r="G34" s="11"/>
      <c r="H34" s="11"/>
    </row>
    <row r="35" spans="1:9" ht="15" customHeight="1" x14ac:dyDescent="0.2">
      <c r="C35" s="8" t="s">
        <v>253</v>
      </c>
      <c r="D35" s="8"/>
      <c r="E35" s="8"/>
      <c r="F35" s="8"/>
      <c r="G35" s="8"/>
    </row>
    <row r="36" spans="1:9" ht="15" customHeight="1" x14ac:dyDescent="0.2">
      <c r="C36" s="8" t="s">
        <v>229</v>
      </c>
      <c r="D36" s="8"/>
      <c r="E36" s="8"/>
      <c r="F36" s="8"/>
      <c r="G36" s="11"/>
    </row>
    <row r="37" spans="1:9" ht="15" customHeight="1" x14ac:dyDescent="0.2">
      <c r="A37" s="6"/>
      <c r="C37" s="232" t="s">
        <v>34</v>
      </c>
      <c r="D37" s="232"/>
      <c r="E37" s="232"/>
      <c r="F37" s="232"/>
      <c r="G37" s="232"/>
      <c r="H37" s="8"/>
      <c r="I37" s="8"/>
    </row>
    <row r="38" spans="1:9" ht="15" customHeight="1" x14ac:dyDescent="0.2">
      <c r="A38" s="6"/>
      <c r="C38" s="232" t="s">
        <v>531</v>
      </c>
      <c r="D38" s="232"/>
      <c r="E38" s="232"/>
      <c r="F38" s="232"/>
      <c r="G38" s="232"/>
      <c r="H38" s="8"/>
    </row>
    <row r="40" spans="1:9" ht="15" customHeight="1" x14ac:dyDescent="0.2">
      <c r="B40" s="6" t="s">
        <v>14</v>
      </c>
      <c r="C40" s="6"/>
    </row>
    <row r="42" spans="1:9" ht="15" customHeight="1" x14ac:dyDescent="0.2">
      <c r="C42" s="8" t="s">
        <v>30</v>
      </c>
      <c r="D42" s="8"/>
      <c r="E42" s="8"/>
      <c r="H42" s="11"/>
      <c r="I42" s="11"/>
    </row>
    <row r="43" spans="1:9" ht="15" customHeight="1" x14ac:dyDescent="0.2">
      <c r="C43" s="8" t="s">
        <v>259</v>
      </c>
      <c r="D43" s="8"/>
      <c r="E43" s="8"/>
      <c r="F43" s="8"/>
      <c r="H43" s="11"/>
      <c r="I43" s="11"/>
    </row>
    <row r="44" spans="1:9" ht="15" customHeight="1" x14ac:dyDescent="0.2">
      <c r="C44" s="8" t="s">
        <v>530</v>
      </c>
      <c r="D44" s="8"/>
      <c r="E44" s="8"/>
      <c r="F44" s="8"/>
      <c r="G44" s="11"/>
    </row>
    <row r="45" spans="1:9" ht="15" customHeight="1" x14ac:dyDescent="0.2">
      <c r="C45" s="8" t="s">
        <v>261</v>
      </c>
      <c r="D45" s="8"/>
      <c r="E45" s="8"/>
      <c r="F45" s="8"/>
      <c r="G45" s="8"/>
    </row>
    <row r="46" spans="1:9" ht="15" customHeight="1" x14ac:dyDescent="0.2">
      <c r="C46" s="11"/>
      <c r="D46" s="6"/>
    </row>
    <row r="47" spans="1:9" ht="15" customHeight="1" x14ac:dyDescent="0.2">
      <c r="B47" s="6" t="s">
        <v>15</v>
      </c>
      <c r="C47" s="6"/>
      <c r="D47" s="6"/>
    </row>
    <row r="48" spans="1:9" ht="15" customHeight="1" x14ac:dyDescent="0.2">
      <c r="B48" s="6"/>
    </row>
    <row r="49" spans="1:8" ht="15" customHeight="1" x14ac:dyDescent="0.2">
      <c r="B49" s="6"/>
      <c r="C49" s="8" t="s">
        <v>529</v>
      </c>
      <c r="D49" s="8"/>
      <c r="E49" s="8"/>
      <c r="F49" s="8"/>
      <c r="G49" s="8"/>
    </row>
    <row r="50" spans="1:8" ht="15" customHeight="1" x14ac:dyDescent="0.2">
      <c r="B50" s="6"/>
      <c r="C50" s="8" t="s">
        <v>508</v>
      </c>
      <c r="D50" s="8"/>
      <c r="E50" s="8"/>
      <c r="F50" s="8"/>
    </row>
    <row r="51" spans="1:8" ht="15" customHeight="1" x14ac:dyDescent="0.2">
      <c r="B51" s="6"/>
      <c r="C51" s="8" t="s">
        <v>37</v>
      </c>
      <c r="D51" s="8"/>
      <c r="E51" s="8"/>
      <c r="F51" s="8"/>
    </row>
    <row r="52" spans="1:8" ht="15" customHeight="1" x14ac:dyDescent="0.2">
      <c r="B52" s="6"/>
      <c r="C52" s="8" t="s">
        <v>36</v>
      </c>
      <c r="D52" s="8"/>
      <c r="E52" s="8"/>
      <c r="F52" s="8"/>
    </row>
    <row r="53" spans="1:8" ht="15" customHeight="1" x14ac:dyDescent="0.2">
      <c r="B53" s="6"/>
      <c r="C53" s="8" t="s">
        <v>35</v>
      </c>
      <c r="D53" s="8"/>
      <c r="E53" s="8"/>
      <c r="F53" s="8"/>
    </row>
    <row r="54" spans="1:8" ht="15" customHeight="1" x14ac:dyDescent="0.2">
      <c r="B54" s="6"/>
      <c r="C54" s="8" t="s">
        <v>20</v>
      </c>
      <c r="D54" s="8"/>
      <c r="E54" s="8"/>
      <c r="F54" s="8"/>
      <c r="G54" s="8"/>
    </row>
    <row r="55" spans="1:8" s="18" customFormat="1" ht="15" customHeight="1" x14ac:dyDescent="0.2">
      <c r="A55" s="3"/>
      <c r="B55" s="6"/>
      <c r="C55" s="8" t="s">
        <v>21</v>
      </c>
      <c r="D55" s="8"/>
      <c r="E55" s="8"/>
      <c r="F55" s="8"/>
      <c r="G55" s="3"/>
      <c r="H55" s="17"/>
    </row>
    <row r="56" spans="1:8" s="18" customFormat="1" ht="15" customHeight="1" x14ac:dyDescent="0.2">
      <c r="A56" s="3"/>
      <c r="B56" s="6"/>
      <c r="C56" s="232" t="s">
        <v>22</v>
      </c>
      <c r="D56" s="232"/>
      <c r="E56" s="232"/>
      <c r="F56" s="232"/>
      <c r="G56" s="232"/>
      <c r="H56" s="8"/>
    </row>
    <row r="57" spans="1:8" s="18" customFormat="1" ht="15" customHeight="1" x14ac:dyDescent="0.2">
      <c r="A57" s="3"/>
      <c r="B57" s="6"/>
      <c r="C57" s="6"/>
      <c r="D57" s="16"/>
      <c r="E57" s="16"/>
      <c r="F57" s="16"/>
      <c r="G57" s="17"/>
      <c r="H57" s="17"/>
    </row>
    <row r="58" spans="1:8" s="18" customFormat="1" ht="15" customHeight="1" x14ac:dyDescent="0.2">
      <c r="A58" s="15" t="s">
        <v>3</v>
      </c>
      <c r="B58" s="16"/>
      <c r="C58" s="16"/>
      <c r="D58" s="16"/>
      <c r="E58" s="16"/>
      <c r="F58" s="16"/>
      <c r="G58" s="17"/>
      <c r="H58" s="17"/>
    </row>
    <row r="59" spans="1:8" s="18" customFormat="1" ht="15" customHeight="1" x14ac:dyDescent="0.2">
      <c r="A59" s="15"/>
      <c r="B59" s="16"/>
      <c r="C59" s="16"/>
      <c r="D59" s="16"/>
      <c r="E59" s="16"/>
      <c r="F59" s="16"/>
      <c r="G59" s="17"/>
      <c r="H59" s="17"/>
    </row>
    <row r="60" spans="1:8" s="18" customFormat="1" ht="15" customHeight="1" x14ac:dyDescent="0.2">
      <c r="A60" s="15"/>
      <c r="B60" s="15" t="s">
        <v>9</v>
      </c>
      <c r="C60" s="16"/>
      <c r="D60" s="16"/>
      <c r="E60" s="16"/>
      <c r="F60" s="16"/>
      <c r="G60" s="17"/>
      <c r="H60" s="17"/>
    </row>
    <row r="61" spans="1:8" ht="15" customHeight="1" x14ac:dyDescent="0.2">
      <c r="A61" s="15"/>
      <c r="B61" s="15"/>
      <c r="C61" s="16"/>
      <c r="D61" s="16"/>
      <c r="E61" s="16"/>
      <c r="F61" s="16"/>
      <c r="G61" s="17"/>
    </row>
    <row r="62" spans="1:8" ht="15" customHeight="1" x14ac:dyDescent="0.2">
      <c r="A62" s="15"/>
      <c r="B62" s="11"/>
      <c r="C62" s="8" t="s">
        <v>38</v>
      </c>
      <c r="D62" s="8"/>
      <c r="E62" s="8"/>
      <c r="F62" s="16"/>
      <c r="G62" s="17"/>
    </row>
    <row r="63" spans="1:8" ht="15" customHeight="1" x14ac:dyDescent="0.2">
      <c r="A63" s="15"/>
      <c r="B63" s="11"/>
      <c r="C63" s="8" t="s">
        <v>336</v>
      </c>
      <c r="D63" s="8"/>
      <c r="E63" s="8"/>
      <c r="F63" s="8"/>
      <c r="G63" s="8"/>
    </row>
    <row r="64" spans="1:8" ht="15" customHeight="1" x14ac:dyDescent="0.2">
      <c r="B64" s="6"/>
      <c r="C64" s="8" t="s">
        <v>386</v>
      </c>
      <c r="D64" s="8"/>
      <c r="E64" s="8"/>
      <c r="F64" s="8"/>
      <c r="G64" s="8"/>
    </row>
    <row r="65" spans="2:9" ht="15" customHeight="1" x14ac:dyDescent="0.2">
      <c r="B65" s="6"/>
      <c r="C65" s="8" t="s">
        <v>520</v>
      </c>
      <c r="D65" s="8"/>
      <c r="E65" s="8"/>
      <c r="F65" s="8"/>
      <c r="G65" s="8"/>
      <c r="H65" s="8"/>
    </row>
    <row r="66" spans="2:9" ht="15" customHeight="1" x14ac:dyDescent="0.2">
      <c r="B66" s="6"/>
      <c r="C66" s="6"/>
      <c r="D66" s="11"/>
      <c r="E66" s="11"/>
      <c r="F66" s="11"/>
    </row>
    <row r="67" spans="2:9" ht="15" customHeight="1" x14ac:dyDescent="0.2">
      <c r="B67" s="6" t="s">
        <v>17</v>
      </c>
      <c r="C67" s="6"/>
      <c r="D67" s="11"/>
      <c r="E67" s="11"/>
      <c r="F67" s="11"/>
      <c r="G67" s="10"/>
      <c r="H67" s="10"/>
      <c r="I67" s="10"/>
    </row>
    <row r="68" spans="2:9" ht="15" customHeight="1" x14ac:dyDescent="0.2">
      <c r="B68" s="6"/>
      <c r="C68" s="6"/>
      <c r="D68" s="11"/>
      <c r="E68" s="11"/>
      <c r="F68" s="11"/>
    </row>
    <row r="69" spans="2:9" ht="15" customHeight="1" x14ac:dyDescent="0.2">
      <c r="B69" s="6"/>
      <c r="C69" s="8" t="s">
        <v>521</v>
      </c>
      <c r="D69" s="8"/>
      <c r="E69" s="8"/>
      <c r="F69" s="8"/>
      <c r="G69" s="10"/>
      <c r="H69" s="10"/>
    </row>
    <row r="70" spans="2:9" ht="15" customHeight="1" x14ac:dyDescent="0.2">
      <c r="B70" s="6"/>
      <c r="C70" s="8" t="s">
        <v>18</v>
      </c>
      <c r="D70" s="8"/>
      <c r="E70" s="8"/>
      <c r="F70" s="8"/>
      <c r="G70" s="10"/>
    </row>
    <row r="71" spans="2:9" ht="15" customHeight="1" x14ac:dyDescent="0.2">
      <c r="C71" s="232" t="s">
        <v>533</v>
      </c>
      <c r="D71" s="232"/>
      <c r="E71" s="232"/>
      <c r="F71" s="8"/>
      <c r="G71" s="8"/>
    </row>
    <row r="72" spans="2:9" ht="15" customHeight="1" x14ac:dyDescent="0.2">
      <c r="C72" s="8" t="s">
        <v>532</v>
      </c>
      <c r="D72" s="8"/>
      <c r="E72" s="8"/>
      <c r="F72" s="8"/>
      <c r="G72" s="8"/>
      <c r="H72" s="8"/>
    </row>
    <row r="73" spans="2:9" ht="15" customHeight="1" x14ac:dyDescent="0.2">
      <c r="C73" s="8" t="s">
        <v>362</v>
      </c>
      <c r="D73" s="8"/>
      <c r="E73" s="8"/>
      <c r="F73" s="8"/>
    </row>
    <row r="74" spans="2:9" ht="15" customHeight="1" x14ac:dyDescent="0.2">
      <c r="C74" s="8" t="s">
        <v>558</v>
      </c>
      <c r="D74" s="8"/>
      <c r="E74" s="8"/>
      <c r="F74" s="8"/>
    </row>
    <row r="75" spans="2:9" ht="15" customHeight="1" x14ac:dyDescent="0.2">
      <c r="D75" s="10"/>
      <c r="E75" s="10"/>
      <c r="F75" s="10"/>
      <c r="H75" s="10"/>
    </row>
    <row r="76" spans="2:9" ht="15" customHeight="1" x14ac:dyDescent="0.2">
      <c r="B76" s="6" t="s">
        <v>10</v>
      </c>
      <c r="D76" s="10"/>
      <c r="E76" s="10"/>
      <c r="F76" s="10"/>
    </row>
    <row r="77" spans="2:9" ht="15" customHeight="1" x14ac:dyDescent="0.2">
      <c r="D77" s="10"/>
      <c r="E77" s="10"/>
      <c r="F77" s="10"/>
      <c r="G77" s="10"/>
    </row>
    <row r="78" spans="2:9" ht="15" customHeight="1" x14ac:dyDescent="0.2">
      <c r="C78" s="8" t="s">
        <v>31</v>
      </c>
      <c r="D78" s="8"/>
      <c r="E78" s="8"/>
      <c r="F78" s="8"/>
    </row>
    <row r="79" spans="2:9" ht="15" customHeight="1" x14ac:dyDescent="0.2">
      <c r="C79" s="232" t="s">
        <v>370</v>
      </c>
      <c r="D79" s="232"/>
      <c r="E79" s="232"/>
      <c r="F79" s="8"/>
      <c r="G79" s="8"/>
    </row>
    <row r="81" spans="1:10" ht="15" customHeight="1" x14ac:dyDescent="0.2">
      <c r="B81" s="6" t="s">
        <v>11</v>
      </c>
    </row>
    <row r="83" spans="1:10" ht="15" customHeight="1" x14ac:dyDescent="0.2">
      <c r="C83" s="8" t="s">
        <v>12</v>
      </c>
      <c r="D83" s="8"/>
      <c r="E83" s="8"/>
      <c r="F83" s="8"/>
      <c r="G83" s="8"/>
    </row>
    <row r="84" spans="1:10" ht="15" customHeight="1" x14ac:dyDescent="0.2">
      <c r="C84" s="232" t="s">
        <v>385</v>
      </c>
      <c r="D84" s="232"/>
      <c r="E84" s="232"/>
      <c r="F84" s="8"/>
    </row>
    <row r="85" spans="1:10" ht="15" customHeight="1" x14ac:dyDescent="0.2">
      <c r="H85" s="10"/>
      <c r="I85" s="10"/>
    </row>
    <row r="86" spans="1:10" ht="15" customHeight="1" x14ac:dyDescent="0.2">
      <c r="A86" s="15" t="s">
        <v>4</v>
      </c>
      <c r="H86" s="10"/>
      <c r="I86" s="10"/>
      <c r="J86" s="10"/>
    </row>
    <row r="87" spans="1:10" ht="15" customHeight="1" x14ac:dyDescent="0.2">
      <c r="D87" s="10"/>
      <c r="E87" s="10"/>
      <c r="F87" s="10"/>
      <c r="G87" s="10"/>
      <c r="H87" s="10"/>
    </row>
    <row r="88" spans="1:10" ht="15" customHeight="1" x14ac:dyDescent="0.2">
      <c r="C88" s="8" t="s">
        <v>39</v>
      </c>
      <c r="D88" s="8"/>
      <c r="E88" s="8"/>
      <c r="F88" s="8"/>
      <c r="G88" s="8"/>
    </row>
    <row r="89" spans="1:10" ht="15" customHeight="1" x14ac:dyDescent="0.2">
      <c r="C89" s="8" t="s">
        <v>41</v>
      </c>
      <c r="D89" s="8"/>
      <c r="E89" s="8"/>
      <c r="F89" s="8"/>
      <c r="G89" s="8"/>
    </row>
    <row r="90" spans="1:10" ht="15" customHeight="1" x14ac:dyDescent="0.2">
      <c r="C90" s="8" t="s">
        <v>534</v>
      </c>
      <c r="D90" s="8"/>
      <c r="E90" s="8"/>
      <c r="F90" s="8"/>
      <c r="G90" s="8"/>
      <c r="H90" s="8"/>
      <c r="I90" s="10"/>
      <c r="J90" s="10"/>
    </row>
    <row r="91" spans="1:10" ht="15" customHeight="1" x14ac:dyDescent="0.2">
      <c r="C91" s="232" t="s">
        <v>535</v>
      </c>
      <c r="D91" s="232"/>
      <c r="E91" s="232"/>
      <c r="F91" s="232"/>
      <c r="G91" s="10"/>
      <c r="H91" s="10"/>
      <c r="I91" s="10"/>
    </row>
    <row r="92" spans="1:10" ht="15" customHeight="1" x14ac:dyDescent="0.2">
      <c r="C92" s="232" t="s">
        <v>40</v>
      </c>
      <c r="D92" s="232"/>
      <c r="E92" s="232"/>
      <c r="F92" s="10"/>
      <c r="G92" s="10"/>
    </row>
    <row r="93" spans="1:10" ht="15" customHeight="1" x14ac:dyDescent="0.2">
      <c r="D93" s="10"/>
      <c r="E93" s="10"/>
      <c r="F93" s="10"/>
    </row>
    <row r="94" spans="1:10" ht="15" customHeight="1" x14ac:dyDescent="0.2">
      <c r="A94" s="8" t="s">
        <v>32</v>
      </c>
      <c r="B94" s="8"/>
      <c r="C94" s="8"/>
      <c r="D94" s="8"/>
      <c r="E94" s="8"/>
      <c r="F94" s="8"/>
    </row>
    <row r="96" spans="1:10" ht="15" customHeight="1" x14ac:dyDescent="0.2">
      <c r="B96" s="6"/>
    </row>
    <row r="98" spans="1:11" ht="15" customHeight="1" x14ac:dyDescent="0.2">
      <c r="A98" s="741" t="s">
        <v>542</v>
      </c>
      <c r="B98" s="742"/>
      <c r="C98" s="742"/>
      <c r="D98" s="742"/>
      <c r="E98" s="742"/>
      <c r="F98" s="742"/>
      <c r="G98" s="742"/>
      <c r="H98" s="742"/>
      <c r="I98" s="742"/>
      <c r="J98" s="742"/>
      <c r="K98" s="742"/>
    </row>
    <row r="99" spans="1:11" ht="15" customHeight="1" x14ac:dyDescent="0.2">
      <c r="A99" s="742"/>
      <c r="B99" s="742"/>
      <c r="C99" s="742"/>
      <c r="D99" s="742"/>
      <c r="E99" s="742"/>
      <c r="F99" s="742"/>
      <c r="G99" s="742"/>
      <c r="H99" s="742"/>
      <c r="I99" s="742"/>
      <c r="J99" s="742"/>
      <c r="K99" s="742"/>
    </row>
    <row r="100" spans="1:11" ht="15" customHeight="1" x14ac:dyDescent="0.2">
      <c r="A100" s="742"/>
      <c r="B100" s="742"/>
      <c r="C100" s="742"/>
      <c r="D100" s="742"/>
      <c r="E100" s="742"/>
      <c r="F100" s="742"/>
      <c r="G100" s="742"/>
      <c r="H100" s="742"/>
      <c r="I100" s="742"/>
      <c r="J100" s="742"/>
      <c r="K100" s="742"/>
    </row>
    <row r="101" spans="1:11" ht="15" customHeight="1" x14ac:dyDescent="0.2">
      <c r="A101" s="742"/>
      <c r="B101" s="742"/>
      <c r="C101" s="742"/>
      <c r="D101" s="742"/>
      <c r="E101" s="742"/>
      <c r="F101" s="742"/>
      <c r="G101" s="742"/>
      <c r="H101" s="742"/>
      <c r="I101" s="742"/>
      <c r="J101" s="742"/>
      <c r="K101" s="742"/>
    </row>
    <row r="102" spans="1:11" ht="15" customHeight="1" x14ac:dyDescent="0.2">
      <c r="A102" s="742"/>
      <c r="B102" s="742"/>
      <c r="C102" s="742"/>
      <c r="D102" s="742"/>
      <c r="E102" s="742"/>
      <c r="F102" s="742"/>
      <c r="G102" s="742"/>
      <c r="H102" s="742"/>
      <c r="I102" s="742"/>
      <c r="J102" s="742"/>
      <c r="K102" s="742"/>
    </row>
  </sheetData>
  <mergeCells count="2">
    <mergeCell ref="A4:G4"/>
    <mergeCell ref="A98:K102"/>
  </mergeCells>
  <hyperlinks>
    <hyperlink ref="C8:D8" location="Indicadores!A1" display="Indicadores" xr:uid="{00000000-0004-0000-0100-000000000000}"/>
    <hyperlink ref="C9:I9" location="'Energia primaria'!A1" display="Consumo anual de energía primaria en España y grado de autoabastecimiento " xr:uid="{00000000-0004-0000-0100-000001000000}"/>
    <hyperlink ref="C10:G10" location="'Energia final'!A1" display="Consumo anual de energía final en España" xr:uid="{00000000-0004-0000-0100-000002000000}"/>
    <hyperlink ref="C16:F16" location="'Consumo PP'!A1" display="Consumo de productos petrolíferos" xr:uid="{00000000-0004-0000-0100-000003000000}"/>
    <hyperlink ref="C18:G18" location="'Consumo GLP'!A1" display="Consumo de gases licuados del petróleo" xr:uid="{00000000-0004-0000-0100-000004000000}"/>
    <hyperlink ref="C19:E19" location="'Consumo gasolinas'!A1" display="Consumo de gasolinas" xr:uid="{00000000-0004-0000-0100-000005000000}"/>
    <hyperlink ref="C20:I20" location="'GNA CCAA'!A1" display="Consumo de gasolinas de automoción por Comunidades Autónomas" xr:uid="{00000000-0004-0000-0100-000006000000}"/>
    <hyperlink ref="C21:E21" location="'Consumo gasóleos'!A1" display="Consumo de gasóleos" xr:uid="{00000000-0004-0000-0100-000007000000}"/>
    <hyperlink ref="C22:G22" location="'GO CCAA'!A1" display="Consumo de gasóleos por Comunidades Autónomas" xr:uid="{00000000-0004-0000-0100-000008000000}"/>
    <hyperlink ref="C23:G23" location="'Consumo Combustibles Auto'!A1" display="Consumo de combustibles de automoción" xr:uid="{00000000-0004-0000-0100-000009000000}"/>
    <hyperlink ref="C24:G24" location="Bios!A1" display="Biocarburantes en gasolinas y gasóleos" xr:uid="{00000000-0004-0000-0100-00000A000000}"/>
    <hyperlink ref="C28:E28" location="'Consumo Querosenos'!A1" display="Consumo de querosenos" xr:uid="{00000000-0004-0000-0100-00000B000000}"/>
    <hyperlink ref="C29:E29" location="'Consumo Fuelóleos'!A1" display="Consumo de fuelóleos" xr:uid="{00000000-0004-0000-0100-00000C000000}"/>
    <hyperlink ref="C30:G30" location="'FO CCAA'!A1" display="Consumo de fuelóleos por Comunidades Autónomas " xr:uid="{00000000-0004-0000-0100-00000D000000}"/>
    <hyperlink ref="C31:F31" location="'Consumo Otros Productos'!A1" display="Consumo de otros productos" xr:uid="{00000000-0004-0000-0100-00000E000000}"/>
    <hyperlink ref="C35:G35" location="'Impor Crudo'!A1" display="Importaciones de crudo por países y zonas económicas" xr:uid="{00000000-0004-0000-0100-00000F000000}"/>
    <hyperlink ref="C36:F36" location="'Coste CIF'!A1" display="Coste CIF del crudo importado en España" xr:uid="{00000000-0004-0000-0100-000010000000}"/>
    <hyperlink ref="C42:E42" location="'produccion interior'!A1" display="Producción interior de crudo" xr:uid="{00000000-0004-0000-0100-000011000000}"/>
    <hyperlink ref="C43:F43" location="'MP procesada'!A1" display="Crudo y Materia prima procesada" xr:uid="{00000000-0004-0000-0100-000012000000}"/>
    <hyperlink ref="C44:F44" location="'Produccion bruta'!A1" display="Producción bruta de crudo de refinería" xr:uid="{00000000-0004-0000-0100-000013000000}"/>
    <hyperlink ref="C45:G45" location="Balance!A1" display="Balance de producción y consumo de productos petrolíferos" xr:uid="{00000000-0004-0000-0100-000014000000}"/>
    <hyperlink ref="C49:G49" location="'PVP máximo bombona'!A1" display="PVP máximo de la bombona de butano (12,5 kg)" xr:uid="{00000000-0004-0000-0100-000015000000}"/>
    <hyperlink ref="C50:F50" location="'PVP de gna y glo'!A1" display="PVP gasolinas y gasóleos de automoción " xr:uid="{00000000-0004-0000-0100-000016000000}"/>
    <hyperlink ref="C51:F51" location="'PVP medio de la gna'!A1" display="PVP medio de la gasolina 95 I.O. " xr:uid="{00000000-0004-0000-0100-000017000000}"/>
    <hyperlink ref="C52:F52" location="'PVP medio del glo'!A1" display="PVP medio del gasóleo de automoción" xr:uid="{00000000-0004-0000-0100-000018000000}"/>
    <hyperlink ref="C53:F53" location="'PVP medio del glo C'!A1" display="PVP medio del gasóleo calefacción" xr:uid="{00000000-0004-0000-0100-000019000000}"/>
    <hyperlink ref="C55:F55" location="'Evolución crudos SPOT'!A1" display="Evolución de los precios spot de crudos" xr:uid="{00000000-0004-0000-0100-00001A000000}"/>
    <hyperlink ref="C56:H56" location="'Cotizaciones FOB'!A1" display="Cotizaciones internacionales FOB de productos petrolíferos " xr:uid="{00000000-0004-0000-0100-00001B000000}"/>
    <hyperlink ref="C62:E62" location="'Consumo de gas natural'!A1" display="Consumo de gas natural" xr:uid="{00000000-0004-0000-0100-00001C000000}"/>
    <hyperlink ref="C63:G63" location="'Consumo de gas natural grupos'!A1" display="Consumo de gas natural por grupos de presión" xr:uid="{00000000-0004-0000-0100-00001D000000}"/>
    <hyperlink ref="C64:G64" location="'Tasa variación año móvil GN '!A1" display="Tasa variación año móvil de consumo gas natural " xr:uid="{00000000-0004-0000-0100-00001E000000}"/>
    <hyperlink ref="C65:H65" location="'Consumo de gas natural por CCAA'!A1" display="Consumo de gas natural por Comunidad Autónoma y grupos de presión" xr:uid="{00000000-0004-0000-0100-00001F000000}"/>
    <hyperlink ref="C69:F69" location="'import. GN paises'!A1" display="Importaciones de gas natural por países" xr:uid="{00000000-0004-0000-0100-000020000000}"/>
    <hyperlink ref="C70:F70" location="'import. GN puntos entrada '!A1" display="Importaciones por punto de entrada" xr:uid="{00000000-0004-0000-0100-000021000000}"/>
    <hyperlink ref="C72:H72" location="'export. GN paises'!A1" display="Exportaciones de gas natural por países y zonas económicas" xr:uid="{00000000-0004-0000-0100-000022000000}"/>
    <hyperlink ref="C73:F73" location="'export. GN puntos salida'!A1" display="Exportaciones por punto de salida" xr:uid="{00000000-0004-0000-0100-000023000000}"/>
    <hyperlink ref="C78:F78" location="'Producción interior GN'!A1" display="Producción interior de gas natural" xr:uid="{00000000-0004-0000-0100-000024000000}"/>
    <hyperlink ref="C83:G83" location="'PVP máximo TUR'!A1" display="PVP máximo de las tarifas último recurso de gas natural " xr:uid="{00000000-0004-0000-0100-000025000000}"/>
    <hyperlink ref="C88:G88" location="'Stocks mat. primas y PP'!A1" display="Stocks de crudo, materias primas y productos petrolíferos" xr:uid="{00000000-0004-0000-0100-000026000000}"/>
    <hyperlink ref="C89:G89" location="'EMS prod. pet.'!A1" display="Existencias mínimas de seguridad de productos petroliferos" xr:uid="{00000000-0004-0000-0100-000027000000}"/>
    <hyperlink ref="C90:H90" location="'Nivel Stocks España'!A1" display="Nivel de Stocks en España calculado en días de importaciones netas" xr:uid="{00000000-0004-0000-0100-000028000000}"/>
    <hyperlink ref="A94:F94" location="'Unidades y factores conversión'!A1" display="Unidades y factores de conversión utilizados " xr:uid="{00000000-0004-0000-0100-000029000000}"/>
    <hyperlink ref="C27:I27" location="'Consumo Comb. Auto CCAA'!A1" display="Consumo de combustibles de automoción por Comunidades Autónomas" xr:uid="{00000000-0004-0000-0100-00002A000000}"/>
    <hyperlink ref="C37:I37" location="'imp-exp PP'!A1" display="Importaciones - Exportaciones de productos petrolíferos por productos" xr:uid="{00000000-0004-0000-0100-00002B000000}"/>
    <hyperlink ref="C38:H38" location="'imp-exp PP paises'!A1" display="Importaciones - Exportaciones de productos petrolíferos por países " xr:uid="{00000000-0004-0000-0100-00002C000000}"/>
    <hyperlink ref="C17:H17" location="'Tv año móvil cons. PP'!A1" display="Tasa variación año móvil del consumo de productos petrolíferos" xr:uid="{00000000-0004-0000-0100-00002D000000}"/>
    <hyperlink ref="C25:H25" location="'Tv año móvil cons. auto'!A1" display="Tasa de variación año móvil combustibles de automoción" xr:uid="{00000000-0004-0000-0100-00002E000000}"/>
    <hyperlink ref="C26:H26" location="'Consumo Comb. Auto Canales'!A1" display="Consumo de combustibles de automoción por canales" xr:uid="{00000000-0004-0000-0100-00002F000000}"/>
    <hyperlink ref="C71:G71" location="'Coste de aprov'!A1" display="Coste de aprovisionamiento gas natural" xr:uid="{00000000-0004-0000-0100-000030000000}"/>
    <hyperlink ref="C79:G79" location="'Balance  Gas natural'!A1" display="Balance de producción y consumo de gas natural " xr:uid="{00000000-0004-0000-0100-000031000000}"/>
    <hyperlink ref="C84:F84" location="'Cotizaciones GN'!A1" display="Cotizaciones del gas natural" xr:uid="{00000000-0004-0000-0100-000032000000}"/>
    <hyperlink ref="C91:F91" location="'RREE Cores'!A1" display="Reservas estrategicas Cores" xr:uid="{00000000-0004-0000-0100-000033000000}"/>
    <hyperlink ref="C92:E92" location="'Existencias GN'!A1" display="Existencias gas natural" xr:uid="{00000000-0004-0000-0100-000034000000}"/>
    <hyperlink ref="C54:G54" location="'Cotizaciones de los crudos'!A1" display="Cotizaciones de los crudos de referencia y tipo de cambio" xr:uid="{00000000-0004-0000-0100-000035000000}"/>
    <hyperlink ref="C74" location="'importaciones netas GN'!A1" display="Importaciones netas de gas natural " xr:uid="{00000000-0004-0000-0100-000036000000}"/>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60"/>
  <sheetViews>
    <sheetView topLeftCell="A25" zoomScaleNormal="100" workbookViewId="0">
      <selection activeCell="D65" sqref="D65"/>
    </sheetView>
  </sheetViews>
  <sheetFormatPr baseColWidth="10" defaultRowHeight="14.25" customHeight="1" x14ac:dyDescent="0.2"/>
  <cols>
    <col min="1" max="1" width="49.5" style="19" customWidth="1"/>
    <col min="2" max="2" width="10.25" style="19" customWidth="1"/>
    <col min="3" max="3" width="12.75" style="19" customWidth="1"/>
    <col min="4" max="4" width="10.5" style="19" customWidth="1"/>
    <col min="5" max="5" width="11.25" style="19" customWidth="1"/>
    <col min="6" max="6" width="14" style="19" bestFit="1" customWidth="1"/>
    <col min="7" max="7" width="11" style="19"/>
    <col min="8" max="246" width="10" style="19"/>
    <col min="247" max="247" width="33.625" style="19" customWidth="1"/>
    <col min="248" max="248" width="8.75" style="19" customWidth="1"/>
    <col min="249" max="249" width="11.875" style="19" customWidth="1"/>
    <col min="250" max="250" width="10.875" style="19" customWidth="1"/>
    <col min="251" max="254" width="15.25" style="19" customWidth="1"/>
    <col min="255" max="502" width="10" style="19"/>
    <col min="503" max="503" width="33.625" style="19" customWidth="1"/>
    <col min="504" max="504" width="8.75" style="19" customWidth="1"/>
    <col min="505" max="505" width="11.875" style="19" customWidth="1"/>
    <col min="506" max="506" width="10.875" style="19" customWidth="1"/>
    <col min="507" max="510" width="15.25" style="19" customWidth="1"/>
    <col min="511" max="758" width="10" style="19"/>
    <col min="759" max="759" width="33.625" style="19" customWidth="1"/>
    <col min="760" max="760" width="8.75" style="19" customWidth="1"/>
    <col min="761" max="761" width="11.875" style="19" customWidth="1"/>
    <col min="762" max="762" width="10.875" style="19" customWidth="1"/>
    <col min="763" max="766" width="15.25" style="19" customWidth="1"/>
    <col min="767" max="1014" width="10" style="19"/>
    <col min="1015" max="1015" width="33.625" style="19" customWidth="1"/>
    <col min="1016" max="1016" width="8.75" style="19" customWidth="1"/>
    <col min="1017" max="1017" width="11.875" style="19" customWidth="1"/>
    <col min="1018" max="1018" width="10.875" style="19" customWidth="1"/>
    <col min="1019" max="1022" width="15.25" style="19" customWidth="1"/>
    <col min="1023" max="1270" width="10" style="19"/>
    <col min="1271" max="1271" width="33.625" style="19" customWidth="1"/>
    <col min="1272" max="1272" width="8.75" style="19" customWidth="1"/>
    <col min="1273" max="1273" width="11.875" style="19" customWidth="1"/>
    <col min="1274" max="1274" width="10.875" style="19" customWidth="1"/>
    <col min="1275" max="1278" width="15.25" style="19" customWidth="1"/>
    <col min="1279" max="1526" width="10" style="19"/>
    <col min="1527" max="1527" width="33.625" style="19" customWidth="1"/>
    <col min="1528" max="1528" width="8.75" style="19" customWidth="1"/>
    <col min="1529" max="1529" width="11.875" style="19" customWidth="1"/>
    <col min="1530" max="1530" width="10.875" style="19" customWidth="1"/>
    <col min="1531" max="1534" width="15.25" style="19" customWidth="1"/>
    <col min="1535" max="1782" width="10" style="19"/>
    <col min="1783" max="1783" width="33.625" style="19" customWidth="1"/>
    <col min="1784" max="1784" width="8.75" style="19" customWidth="1"/>
    <col min="1785" max="1785" width="11.875" style="19" customWidth="1"/>
    <col min="1786" max="1786" width="10.875" style="19" customWidth="1"/>
    <col min="1787" max="1790" width="15.25" style="19" customWidth="1"/>
    <col min="1791" max="2038" width="10" style="19"/>
    <col min="2039" max="2039" width="33.625" style="19" customWidth="1"/>
    <col min="2040" max="2040" width="8.75" style="19" customWidth="1"/>
    <col min="2041" max="2041" width="11.875" style="19" customWidth="1"/>
    <col min="2042" max="2042" width="10.875" style="19" customWidth="1"/>
    <col min="2043" max="2046" width="15.25" style="19" customWidth="1"/>
    <col min="2047" max="2294" width="10" style="19"/>
    <col min="2295" max="2295" width="33.625" style="19" customWidth="1"/>
    <col min="2296" max="2296" width="8.75" style="19" customWidth="1"/>
    <col min="2297" max="2297" width="11.875" style="19" customWidth="1"/>
    <col min="2298" max="2298" width="10.875" style="19" customWidth="1"/>
    <col min="2299" max="2302" width="15.25" style="19" customWidth="1"/>
    <col min="2303" max="2550" width="10" style="19"/>
    <col min="2551" max="2551" width="33.625" style="19" customWidth="1"/>
    <col min="2552" max="2552" width="8.75" style="19" customWidth="1"/>
    <col min="2553" max="2553" width="11.875" style="19" customWidth="1"/>
    <col min="2554" max="2554" width="10.875" style="19" customWidth="1"/>
    <col min="2555" max="2558" width="15.25" style="19" customWidth="1"/>
    <col min="2559" max="2806" width="10" style="19"/>
    <col min="2807" max="2807" width="33.625" style="19" customWidth="1"/>
    <col min="2808" max="2808" width="8.75" style="19" customWidth="1"/>
    <col min="2809" max="2809" width="11.875" style="19" customWidth="1"/>
    <col min="2810" max="2810" width="10.875" style="19" customWidth="1"/>
    <col min="2811" max="2814" width="15.25" style="19" customWidth="1"/>
    <col min="2815" max="3062" width="10" style="19"/>
    <col min="3063" max="3063" width="33.625" style="19" customWidth="1"/>
    <col min="3064" max="3064" width="8.75" style="19" customWidth="1"/>
    <col min="3065" max="3065" width="11.875" style="19" customWidth="1"/>
    <col min="3066" max="3066" width="10.875" style="19" customWidth="1"/>
    <col min="3067" max="3070" width="15.25" style="19" customWidth="1"/>
    <col min="3071" max="3318" width="10" style="19"/>
    <col min="3319" max="3319" width="33.625" style="19" customWidth="1"/>
    <col min="3320" max="3320" width="8.75" style="19" customWidth="1"/>
    <col min="3321" max="3321" width="11.875" style="19" customWidth="1"/>
    <col min="3322" max="3322" width="10.875" style="19" customWidth="1"/>
    <col min="3323" max="3326" width="15.25" style="19" customWidth="1"/>
    <col min="3327" max="3574" width="10" style="19"/>
    <col min="3575" max="3575" width="33.625" style="19" customWidth="1"/>
    <col min="3576" max="3576" width="8.75" style="19" customWidth="1"/>
    <col min="3577" max="3577" width="11.875" style="19" customWidth="1"/>
    <col min="3578" max="3578" width="10.875" style="19" customWidth="1"/>
    <col min="3579" max="3582" width="15.25" style="19" customWidth="1"/>
    <col min="3583" max="3830" width="10" style="19"/>
    <col min="3831" max="3831" width="33.625" style="19" customWidth="1"/>
    <col min="3832" max="3832" width="8.75" style="19" customWidth="1"/>
    <col min="3833" max="3833" width="11.875" style="19" customWidth="1"/>
    <col min="3834" max="3834" width="10.875" style="19" customWidth="1"/>
    <col min="3835" max="3838" width="15.25" style="19" customWidth="1"/>
    <col min="3839" max="4086" width="10" style="19"/>
    <col min="4087" max="4087" width="33.625" style="19" customWidth="1"/>
    <col min="4088" max="4088" width="8.75" style="19" customWidth="1"/>
    <col min="4089" max="4089" width="11.875" style="19" customWidth="1"/>
    <col min="4090" max="4090" width="10.875" style="19" customWidth="1"/>
    <col min="4091" max="4094" width="15.25" style="19" customWidth="1"/>
    <col min="4095" max="4342" width="10" style="19"/>
    <col min="4343" max="4343" width="33.625" style="19" customWidth="1"/>
    <col min="4344" max="4344" width="8.75" style="19" customWidth="1"/>
    <col min="4345" max="4345" width="11.875" style="19" customWidth="1"/>
    <col min="4346" max="4346" width="10.875" style="19" customWidth="1"/>
    <col min="4347" max="4350" width="15.25" style="19" customWidth="1"/>
    <col min="4351" max="4598" width="10" style="19"/>
    <col min="4599" max="4599" width="33.625" style="19" customWidth="1"/>
    <col min="4600" max="4600" width="8.75" style="19" customWidth="1"/>
    <col min="4601" max="4601" width="11.875" style="19" customWidth="1"/>
    <col min="4602" max="4602" width="10.875" style="19" customWidth="1"/>
    <col min="4603" max="4606" width="15.25" style="19" customWidth="1"/>
    <col min="4607" max="4854" width="10" style="19"/>
    <col min="4855" max="4855" width="33.625" style="19" customWidth="1"/>
    <col min="4856" max="4856" width="8.75" style="19" customWidth="1"/>
    <col min="4857" max="4857" width="11.875" style="19" customWidth="1"/>
    <col min="4858" max="4858" width="10.875" style="19" customWidth="1"/>
    <col min="4859" max="4862" width="15.25" style="19" customWidth="1"/>
    <col min="4863" max="5110" width="10" style="19"/>
    <col min="5111" max="5111" width="33.625" style="19" customWidth="1"/>
    <col min="5112" max="5112" width="8.75" style="19" customWidth="1"/>
    <col min="5113" max="5113" width="11.875" style="19" customWidth="1"/>
    <col min="5114" max="5114" width="10.875" style="19" customWidth="1"/>
    <col min="5115" max="5118" width="15.25" style="19" customWidth="1"/>
    <col min="5119" max="5366" width="10" style="19"/>
    <col min="5367" max="5367" width="33.625" style="19" customWidth="1"/>
    <col min="5368" max="5368" width="8.75" style="19" customWidth="1"/>
    <col min="5369" max="5369" width="11.875" style="19" customWidth="1"/>
    <col min="5370" max="5370" width="10.875" style="19" customWidth="1"/>
    <col min="5371" max="5374" width="15.25" style="19" customWidth="1"/>
    <col min="5375" max="5622" width="10" style="19"/>
    <col min="5623" max="5623" width="33.625" style="19" customWidth="1"/>
    <col min="5624" max="5624" width="8.75" style="19" customWidth="1"/>
    <col min="5625" max="5625" width="11.875" style="19" customWidth="1"/>
    <col min="5626" max="5626" width="10.875" style="19" customWidth="1"/>
    <col min="5627" max="5630" width="15.25" style="19" customWidth="1"/>
    <col min="5631" max="5878" width="10" style="19"/>
    <col min="5879" max="5879" width="33.625" style="19" customWidth="1"/>
    <col min="5880" max="5880" width="8.75" style="19" customWidth="1"/>
    <col min="5881" max="5881" width="11.875" style="19" customWidth="1"/>
    <col min="5882" max="5882" width="10.875" style="19" customWidth="1"/>
    <col min="5883" max="5886" width="15.25" style="19" customWidth="1"/>
    <col min="5887" max="6134" width="10" style="19"/>
    <col min="6135" max="6135" width="33.625" style="19" customWidth="1"/>
    <col min="6136" max="6136" width="8.75" style="19" customWidth="1"/>
    <col min="6137" max="6137" width="11.875" style="19" customWidth="1"/>
    <col min="6138" max="6138" width="10.875" style="19" customWidth="1"/>
    <col min="6139" max="6142" width="15.25" style="19" customWidth="1"/>
    <col min="6143" max="6390" width="10" style="19"/>
    <col min="6391" max="6391" width="33.625" style="19" customWidth="1"/>
    <col min="6392" max="6392" width="8.75" style="19" customWidth="1"/>
    <col min="6393" max="6393" width="11.875" style="19" customWidth="1"/>
    <col min="6394" max="6394" width="10.875" style="19" customWidth="1"/>
    <col min="6395" max="6398" width="15.25" style="19" customWidth="1"/>
    <col min="6399" max="6646" width="10" style="19"/>
    <col min="6647" max="6647" width="33.625" style="19" customWidth="1"/>
    <col min="6648" max="6648" width="8.75" style="19" customWidth="1"/>
    <col min="6649" max="6649" width="11.875" style="19" customWidth="1"/>
    <col min="6650" max="6650" width="10.875" style="19" customWidth="1"/>
    <col min="6651" max="6654" width="15.25" style="19" customWidth="1"/>
    <col min="6655" max="6902" width="10" style="19"/>
    <col min="6903" max="6903" width="33.625" style="19" customWidth="1"/>
    <col min="6904" max="6904" width="8.75" style="19" customWidth="1"/>
    <col min="6905" max="6905" width="11.875" style="19" customWidth="1"/>
    <col min="6906" max="6906" width="10.875" style="19" customWidth="1"/>
    <col min="6907" max="6910" width="15.25" style="19" customWidth="1"/>
    <col min="6911" max="7158" width="10" style="19"/>
    <col min="7159" max="7159" width="33.625" style="19" customWidth="1"/>
    <col min="7160" max="7160" width="8.75" style="19" customWidth="1"/>
    <col min="7161" max="7161" width="11.875" style="19" customWidth="1"/>
    <col min="7162" max="7162" width="10.875" style="19" customWidth="1"/>
    <col min="7163" max="7166" width="15.25" style="19" customWidth="1"/>
    <col min="7167" max="7414" width="10" style="19"/>
    <col min="7415" max="7415" width="33.625" style="19" customWidth="1"/>
    <col min="7416" max="7416" width="8.75" style="19" customWidth="1"/>
    <col min="7417" max="7417" width="11.875" style="19" customWidth="1"/>
    <col min="7418" max="7418" width="10.875" style="19" customWidth="1"/>
    <col min="7419" max="7422" width="15.25" style="19" customWidth="1"/>
    <col min="7423" max="7670" width="10" style="19"/>
    <col min="7671" max="7671" width="33.625" style="19" customWidth="1"/>
    <col min="7672" max="7672" width="8.75" style="19" customWidth="1"/>
    <col min="7673" max="7673" width="11.875" style="19" customWidth="1"/>
    <col min="7674" max="7674" width="10.875" style="19" customWidth="1"/>
    <col min="7675" max="7678" width="15.25" style="19" customWidth="1"/>
    <col min="7679" max="7926" width="10" style="19"/>
    <col min="7927" max="7927" width="33.625" style="19" customWidth="1"/>
    <col min="7928" max="7928" width="8.75" style="19" customWidth="1"/>
    <col min="7929" max="7929" width="11.875" style="19" customWidth="1"/>
    <col min="7930" max="7930" width="10.875" style="19" customWidth="1"/>
    <col min="7931" max="7934" width="15.25" style="19" customWidth="1"/>
    <col min="7935" max="8182" width="10" style="19"/>
    <col min="8183" max="8183" width="33.625" style="19" customWidth="1"/>
    <col min="8184" max="8184" width="8.75" style="19" customWidth="1"/>
    <col min="8185" max="8185" width="11.875" style="19" customWidth="1"/>
    <col min="8186" max="8186" width="10.875" style="19" customWidth="1"/>
    <col min="8187" max="8190" width="15.25" style="19" customWidth="1"/>
    <col min="8191" max="8438" width="10" style="19"/>
    <col min="8439" max="8439" width="33.625" style="19" customWidth="1"/>
    <col min="8440" max="8440" width="8.75" style="19" customWidth="1"/>
    <col min="8441" max="8441" width="11.875" style="19" customWidth="1"/>
    <col min="8442" max="8442" width="10.875" style="19" customWidth="1"/>
    <col min="8443" max="8446" width="15.25" style="19" customWidth="1"/>
    <col min="8447" max="8694" width="10" style="19"/>
    <col min="8695" max="8695" width="33.625" style="19" customWidth="1"/>
    <col min="8696" max="8696" width="8.75" style="19" customWidth="1"/>
    <col min="8697" max="8697" width="11.875" style="19" customWidth="1"/>
    <col min="8698" max="8698" width="10.875" style="19" customWidth="1"/>
    <col min="8699" max="8702" width="15.25" style="19" customWidth="1"/>
    <col min="8703" max="8950" width="10" style="19"/>
    <col min="8951" max="8951" width="33.625" style="19" customWidth="1"/>
    <col min="8952" max="8952" width="8.75" style="19" customWidth="1"/>
    <col min="8953" max="8953" width="11.875" style="19" customWidth="1"/>
    <col min="8954" max="8954" width="10.875" style="19" customWidth="1"/>
    <col min="8955" max="8958" width="15.25" style="19" customWidth="1"/>
    <col min="8959" max="9206" width="10" style="19"/>
    <col min="9207" max="9207" width="33.625" style="19" customWidth="1"/>
    <col min="9208" max="9208" width="8.75" style="19" customWidth="1"/>
    <col min="9209" max="9209" width="11.875" style="19" customWidth="1"/>
    <col min="9210" max="9210" width="10.875" style="19" customWidth="1"/>
    <col min="9211" max="9214" width="15.25" style="19" customWidth="1"/>
    <col min="9215" max="9462" width="10" style="19"/>
    <col min="9463" max="9463" width="33.625" style="19" customWidth="1"/>
    <col min="9464" max="9464" width="8.75" style="19" customWidth="1"/>
    <col min="9465" max="9465" width="11.875" style="19" customWidth="1"/>
    <col min="9466" max="9466" width="10.875" style="19" customWidth="1"/>
    <col min="9467" max="9470" width="15.25" style="19" customWidth="1"/>
    <col min="9471" max="9718" width="10" style="19"/>
    <col min="9719" max="9719" width="33.625" style="19" customWidth="1"/>
    <col min="9720" max="9720" width="8.75" style="19" customWidth="1"/>
    <col min="9721" max="9721" width="11.875" style="19" customWidth="1"/>
    <col min="9722" max="9722" width="10.875" style="19" customWidth="1"/>
    <col min="9723" max="9726" width="15.25" style="19" customWidth="1"/>
    <col min="9727" max="9974" width="10" style="19"/>
    <col min="9975" max="9975" width="33.625" style="19" customWidth="1"/>
    <col min="9976" max="9976" width="8.75" style="19" customWidth="1"/>
    <col min="9977" max="9977" width="11.875" style="19" customWidth="1"/>
    <col min="9978" max="9978" width="10.875" style="19" customWidth="1"/>
    <col min="9979" max="9982" width="15.25" style="19" customWidth="1"/>
    <col min="9983" max="10230" width="10" style="19"/>
    <col min="10231" max="10231" width="33.625" style="19" customWidth="1"/>
    <col min="10232" max="10232" width="8.75" style="19" customWidth="1"/>
    <col min="10233" max="10233" width="11.875" style="19" customWidth="1"/>
    <col min="10234" max="10234" width="10.875" style="19" customWidth="1"/>
    <col min="10235" max="10238" width="15.25" style="19" customWidth="1"/>
    <col min="10239" max="10486" width="10" style="19"/>
    <col min="10487" max="10487" width="33.625" style="19" customWidth="1"/>
    <col min="10488" max="10488" width="8.75" style="19" customWidth="1"/>
    <col min="10489" max="10489" width="11.875" style="19" customWidth="1"/>
    <col min="10490" max="10490" width="10.875" style="19" customWidth="1"/>
    <col min="10491" max="10494" width="15.25" style="19" customWidth="1"/>
    <col min="10495" max="10742" width="10" style="19"/>
    <col min="10743" max="10743" width="33.625" style="19" customWidth="1"/>
    <col min="10744" max="10744" width="8.75" style="19" customWidth="1"/>
    <col min="10745" max="10745" width="11.875" style="19" customWidth="1"/>
    <col min="10746" max="10746" width="10.875" style="19" customWidth="1"/>
    <col min="10747" max="10750" width="15.25" style="19" customWidth="1"/>
    <col min="10751" max="10998" width="10" style="19"/>
    <col min="10999" max="10999" width="33.625" style="19" customWidth="1"/>
    <col min="11000" max="11000" width="8.75" style="19" customWidth="1"/>
    <col min="11001" max="11001" width="11.875" style="19" customWidth="1"/>
    <col min="11002" max="11002" width="10.875" style="19" customWidth="1"/>
    <col min="11003" max="11006" width="15.25" style="19" customWidth="1"/>
    <col min="11007" max="11254" width="10" style="19"/>
    <col min="11255" max="11255" width="33.625" style="19" customWidth="1"/>
    <col min="11256" max="11256" width="8.75" style="19" customWidth="1"/>
    <col min="11257" max="11257" width="11.875" style="19" customWidth="1"/>
    <col min="11258" max="11258" width="10.875" style="19" customWidth="1"/>
    <col min="11259" max="11262" width="15.25" style="19" customWidth="1"/>
    <col min="11263" max="11510" width="10" style="19"/>
    <col min="11511" max="11511" width="33.625" style="19" customWidth="1"/>
    <col min="11512" max="11512" width="8.75" style="19" customWidth="1"/>
    <col min="11513" max="11513" width="11.875" style="19" customWidth="1"/>
    <col min="11514" max="11514" width="10.875" style="19" customWidth="1"/>
    <col min="11515" max="11518" width="15.25" style="19" customWidth="1"/>
    <col min="11519" max="11766" width="10" style="19"/>
    <col min="11767" max="11767" width="33.625" style="19" customWidth="1"/>
    <col min="11768" max="11768" width="8.75" style="19" customWidth="1"/>
    <col min="11769" max="11769" width="11.875" style="19" customWidth="1"/>
    <col min="11770" max="11770" width="10.875" style="19" customWidth="1"/>
    <col min="11771" max="11774" width="15.25" style="19" customWidth="1"/>
    <col min="11775" max="12022" width="10" style="19"/>
    <col min="12023" max="12023" width="33.625" style="19" customWidth="1"/>
    <col min="12024" max="12024" width="8.75" style="19" customWidth="1"/>
    <col min="12025" max="12025" width="11.875" style="19" customWidth="1"/>
    <col min="12026" max="12026" width="10.875" style="19" customWidth="1"/>
    <col min="12027" max="12030" width="15.25" style="19" customWidth="1"/>
    <col min="12031" max="12278" width="10" style="19"/>
    <col min="12279" max="12279" width="33.625" style="19" customWidth="1"/>
    <col min="12280" max="12280" width="8.75" style="19" customWidth="1"/>
    <col min="12281" max="12281" width="11.875" style="19" customWidth="1"/>
    <col min="12282" max="12282" width="10.875" style="19" customWidth="1"/>
    <col min="12283" max="12286" width="15.25" style="19" customWidth="1"/>
    <col min="12287" max="12534" width="10" style="19"/>
    <col min="12535" max="12535" width="33.625" style="19" customWidth="1"/>
    <col min="12536" max="12536" width="8.75" style="19" customWidth="1"/>
    <col min="12537" max="12537" width="11.875" style="19" customWidth="1"/>
    <col min="12538" max="12538" width="10.875" style="19" customWidth="1"/>
    <col min="12539" max="12542" width="15.25" style="19" customWidth="1"/>
    <col min="12543" max="12790" width="10" style="19"/>
    <col min="12791" max="12791" width="33.625" style="19" customWidth="1"/>
    <col min="12792" max="12792" width="8.75" style="19" customWidth="1"/>
    <col min="12793" max="12793" width="11.875" style="19" customWidth="1"/>
    <col min="12794" max="12794" width="10.875" style="19" customWidth="1"/>
    <col min="12795" max="12798" width="15.25" style="19" customWidth="1"/>
    <col min="12799" max="13046" width="10" style="19"/>
    <col min="13047" max="13047" width="33.625" style="19" customWidth="1"/>
    <col min="13048" max="13048" width="8.75" style="19" customWidth="1"/>
    <col min="13049" max="13049" width="11.875" style="19" customWidth="1"/>
    <col min="13050" max="13050" width="10.875" style="19" customWidth="1"/>
    <col min="13051" max="13054" width="15.25" style="19" customWidth="1"/>
    <col min="13055" max="13302" width="10" style="19"/>
    <col min="13303" max="13303" width="33.625" style="19" customWidth="1"/>
    <col min="13304" max="13304" width="8.75" style="19" customWidth="1"/>
    <col min="13305" max="13305" width="11.875" style="19" customWidth="1"/>
    <col min="13306" max="13306" width="10.875" style="19" customWidth="1"/>
    <col min="13307" max="13310" width="15.25" style="19" customWidth="1"/>
    <col min="13311" max="13558" width="10" style="19"/>
    <col min="13559" max="13559" width="33.625" style="19" customWidth="1"/>
    <col min="13560" max="13560" width="8.75" style="19" customWidth="1"/>
    <col min="13561" max="13561" width="11.875" style="19" customWidth="1"/>
    <col min="13562" max="13562" width="10.875" style="19" customWidth="1"/>
    <col min="13563" max="13566" width="15.25" style="19" customWidth="1"/>
    <col min="13567" max="13814" width="10" style="19"/>
    <col min="13815" max="13815" width="33.625" style="19" customWidth="1"/>
    <col min="13816" max="13816" width="8.75" style="19" customWidth="1"/>
    <col min="13817" max="13817" width="11.875" style="19" customWidth="1"/>
    <col min="13818" max="13818" width="10.875" style="19" customWidth="1"/>
    <col min="13819" max="13822" width="15.25" style="19" customWidth="1"/>
    <col min="13823" max="14070" width="10" style="19"/>
    <col min="14071" max="14071" width="33.625" style="19" customWidth="1"/>
    <col min="14072" max="14072" width="8.75" style="19" customWidth="1"/>
    <col min="14073" max="14073" width="11.875" style="19" customWidth="1"/>
    <col min="14074" max="14074" width="10.875" style="19" customWidth="1"/>
    <col min="14075" max="14078" width="15.25" style="19" customWidth="1"/>
    <col min="14079" max="14326" width="10" style="19"/>
    <col min="14327" max="14327" width="33.625" style="19" customWidth="1"/>
    <col min="14328" max="14328" width="8.75" style="19" customWidth="1"/>
    <col min="14329" max="14329" width="11.875" style="19" customWidth="1"/>
    <col min="14330" max="14330" width="10.875" style="19" customWidth="1"/>
    <col min="14331" max="14334" width="15.25" style="19" customWidth="1"/>
    <col min="14335" max="14582" width="10" style="19"/>
    <col min="14583" max="14583" width="33.625" style="19" customWidth="1"/>
    <col min="14584" max="14584" width="8.75" style="19" customWidth="1"/>
    <col min="14585" max="14585" width="11.875" style="19" customWidth="1"/>
    <col min="14586" max="14586" width="10.875" style="19" customWidth="1"/>
    <col min="14587" max="14590" width="15.25" style="19" customWidth="1"/>
    <col min="14591" max="14838" width="10" style="19"/>
    <col min="14839" max="14839" width="33.625" style="19" customWidth="1"/>
    <col min="14840" max="14840" width="8.75" style="19" customWidth="1"/>
    <col min="14841" max="14841" width="11.875" style="19" customWidth="1"/>
    <col min="14842" max="14842" width="10.875" style="19" customWidth="1"/>
    <col min="14843" max="14846" width="15.25" style="19" customWidth="1"/>
    <col min="14847" max="15094" width="10" style="19"/>
    <col min="15095" max="15095" width="33.625" style="19" customWidth="1"/>
    <col min="15096" max="15096" width="8.75" style="19" customWidth="1"/>
    <col min="15097" max="15097" width="11.875" style="19" customWidth="1"/>
    <col min="15098" max="15098" width="10.875" style="19" customWidth="1"/>
    <col min="15099" max="15102" width="15.25" style="19" customWidth="1"/>
    <col min="15103" max="15350" width="10" style="19"/>
    <col min="15351" max="15351" width="33.625" style="19" customWidth="1"/>
    <col min="15352" max="15352" width="8.75" style="19" customWidth="1"/>
    <col min="15353" max="15353" width="11.875" style="19" customWidth="1"/>
    <col min="15354" max="15354" width="10.875" style="19" customWidth="1"/>
    <col min="15355" max="15358" width="15.25" style="19" customWidth="1"/>
    <col min="15359" max="15606" width="10" style="19"/>
    <col min="15607" max="15607" width="33.625" style="19" customWidth="1"/>
    <col min="15608" max="15608" width="8.75" style="19" customWidth="1"/>
    <col min="15609" max="15609" width="11.875" style="19" customWidth="1"/>
    <col min="15610" max="15610" width="10.875" style="19" customWidth="1"/>
    <col min="15611" max="15614" width="15.25" style="19" customWidth="1"/>
    <col min="15615" max="15862" width="10" style="19"/>
    <col min="15863" max="15863" width="33.625" style="19" customWidth="1"/>
    <col min="15864" max="15864" width="8.75" style="19" customWidth="1"/>
    <col min="15865" max="15865" width="11.875" style="19" customWidth="1"/>
    <col min="15866" max="15866" width="10.875" style="19" customWidth="1"/>
    <col min="15867" max="15870" width="15.25" style="19" customWidth="1"/>
    <col min="15871" max="16118" width="10" style="19"/>
    <col min="16119" max="16119" width="33.625" style="19" customWidth="1"/>
    <col min="16120" max="16120" width="8.75" style="19" customWidth="1"/>
    <col min="16121" max="16121" width="11.875" style="19" customWidth="1"/>
    <col min="16122" max="16122" width="10.875" style="19" customWidth="1"/>
    <col min="16123" max="16126" width="15.25" style="19" customWidth="1"/>
    <col min="16127" max="16375" width="10" style="19"/>
    <col min="16376" max="16384" width="10" style="19" customWidth="1"/>
  </cols>
  <sheetData>
    <row r="1" spans="1:6" ht="12.75" x14ac:dyDescent="0.2">
      <c r="A1" s="743" t="s">
        <v>0</v>
      </c>
      <c r="B1" s="743"/>
      <c r="C1" s="743"/>
      <c r="D1" s="743"/>
      <c r="E1" s="743"/>
      <c r="F1" s="743"/>
    </row>
    <row r="2" spans="1:6" ht="12.75" x14ac:dyDescent="0.2">
      <c r="A2" s="744"/>
      <c r="B2" s="744"/>
      <c r="C2" s="744"/>
      <c r="D2" s="744"/>
      <c r="E2" s="744"/>
      <c r="F2" s="744"/>
    </row>
    <row r="3" spans="1:6" ht="29.45" customHeight="1" x14ac:dyDescent="0.25">
      <c r="A3" s="20"/>
      <c r="B3" s="21" t="s">
        <v>42</v>
      </c>
      <c r="C3" s="21" t="s">
        <v>43</v>
      </c>
      <c r="D3" s="22" t="s">
        <v>44</v>
      </c>
      <c r="E3" s="22" t="s">
        <v>439</v>
      </c>
      <c r="F3" s="503" t="s">
        <v>440</v>
      </c>
    </row>
    <row r="4" spans="1:6" ht="12.75" x14ac:dyDescent="0.2">
      <c r="A4" s="23" t="s">
        <v>45</v>
      </c>
      <c r="B4" s="309"/>
      <c r="C4" s="309"/>
      <c r="D4" s="309"/>
      <c r="E4" s="309"/>
      <c r="F4" s="503"/>
    </row>
    <row r="5" spans="1:6" ht="12.75" x14ac:dyDescent="0.2">
      <c r="A5" s="24" t="s">
        <v>46</v>
      </c>
      <c r="B5" s="25" t="s">
        <v>574</v>
      </c>
      <c r="C5" s="26" t="s">
        <v>47</v>
      </c>
      <c r="D5" s="27">
        <v>4593.1556017661087</v>
      </c>
      <c r="E5" s="319">
        <v>5004.356859999999</v>
      </c>
      <c r="F5" s="28" t="s">
        <v>649</v>
      </c>
    </row>
    <row r="6" spans="1:6" ht="12.75" x14ac:dyDescent="0.2">
      <c r="A6" s="19" t="s">
        <v>432</v>
      </c>
      <c r="B6" s="28" t="s">
        <v>574</v>
      </c>
      <c r="C6" s="29" t="s">
        <v>47</v>
      </c>
      <c r="D6" s="30">
        <v>223.77984999999998</v>
      </c>
      <c r="E6" s="320">
        <v>208.34973000000005</v>
      </c>
      <c r="F6" s="28" t="s">
        <v>649</v>
      </c>
    </row>
    <row r="7" spans="1:6" ht="12.75" x14ac:dyDescent="0.2">
      <c r="A7" s="19" t="s">
        <v>48</v>
      </c>
      <c r="B7" s="28" t="s">
        <v>574</v>
      </c>
      <c r="C7" s="29" t="s">
        <v>47</v>
      </c>
      <c r="D7" s="30">
        <v>376.99545999999992</v>
      </c>
      <c r="E7" s="320">
        <v>421.58361000000036</v>
      </c>
      <c r="F7" s="28" t="s">
        <v>649</v>
      </c>
    </row>
    <row r="8" spans="1:6" ht="12.75" x14ac:dyDescent="0.2">
      <c r="A8" s="19" t="s">
        <v>49</v>
      </c>
      <c r="B8" s="28" t="s">
        <v>574</v>
      </c>
      <c r="C8" s="29" t="s">
        <v>47</v>
      </c>
      <c r="D8" s="30">
        <v>435.61411000000015</v>
      </c>
      <c r="E8" s="320">
        <v>527.25378000000046</v>
      </c>
      <c r="F8" s="28" t="s">
        <v>649</v>
      </c>
    </row>
    <row r="9" spans="1:6" ht="12.75" x14ac:dyDescent="0.2">
      <c r="A9" s="19" t="s">
        <v>614</v>
      </c>
      <c r="B9" s="28" t="s">
        <v>574</v>
      </c>
      <c r="C9" s="29" t="s">
        <v>47</v>
      </c>
      <c r="D9" s="30">
        <v>1792.3498199999995</v>
      </c>
      <c r="E9" s="320">
        <v>1945.5184199999976</v>
      </c>
      <c r="F9" s="28" t="s">
        <v>649</v>
      </c>
    </row>
    <row r="10" spans="1:6" ht="12.75" x14ac:dyDescent="0.2">
      <c r="A10" s="31" t="s">
        <v>50</v>
      </c>
      <c r="B10" s="32" t="s">
        <v>574</v>
      </c>
      <c r="C10" s="33" t="s">
        <v>544</v>
      </c>
      <c r="D10" s="34">
        <v>33139.35</v>
      </c>
      <c r="E10" s="321">
        <v>31135.284</v>
      </c>
      <c r="F10" s="32" t="s">
        <v>649</v>
      </c>
    </row>
    <row r="11" spans="1:6" ht="12.75" x14ac:dyDescent="0.2">
      <c r="A11" s="35" t="s">
        <v>51</v>
      </c>
      <c r="B11" s="36"/>
      <c r="C11" s="37"/>
      <c r="D11" s="38"/>
      <c r="E11" s="38"/>
      <c r="F11" s="502"/>
    </row>
    <row r="12" spans="1:6" ht="12.75" x14ac:dyDescent="0.2">
      <c r="A12" s="19" t="s">
        <v>52</v>
      </c>
      <c r="B12" s="28" t="s">
        <v>574</v>
      </c>
      <c r="C12" s="29" t="s">
        <v>47</v>
      </c>
      <c r="D12" s="30">
        <v>5363</v>
      </c>
      <c r="E12" s="320">
        <v>5664</v>
      </c>
      <c r="F12" s="25" t="s">
        <v>649</v>
      </c>
    </row>
    <row r="13" spans="1:6" ht="12.75" x14ac:dyDescent="0.2">
      <c r="A13" s="19" t="s">
        <v>53</v>
      </c>
      <c r="B13" s="28" t="s">
        <v>574</v>
      </c>
      <c r="C13" s="29" t="s">
        <v>54</v>
      </c>
      <c r="D13" s="30">
        <v>29278.025020000001</v>
      </c>
      <c r="E13" s="320">
        <v>29797.892549999997</v>
      </c>
      <c r="F13" s="28" t="s">
        <v>649</v>
      </c>
    </row>
    <row r="14" spans="1:6" ht="12.75" x14ac:dyDescent="0.2">
      <c r="A14" s="19" t="s">
        <v>55</v>
      </c>
      <c r="B14" s="28" t="s">
        <v>574</v>
      </c>
      <c r="C14" s="29" t="s">
        <v>56</v>
      </c>
      <c r="D14" s="39">
        <v>53.19</v>
      </c>
      <c r="E14" s="322">
        <v>57.302766220183798</v>
      </c>
      <c r="F14" s="28" t="s">
        <v>649</v>
      </c>
    </row>
    <row r="15" spans="1:6" ht="12.75" x14ac:dyDescent="0.2">
      <c r="A15" s="19" t="s">
        <v>441</v>
      </c>
      <c r="B15" s="28" t="s">
        <v>574</v>
      </c>
      <c r="C15" s="29" t="s">
        <v>47</v>
      </c>
      <c r="D15" s="30">
        <v>-191</v>
      </c>
      <c r="E15" s="320">
        <v>207</v>
      </c>
      <c r="F15" s="32" t="s">
        <v>649</v>
      </c>
    </row>
    <row r="16" spans="1:6" ht="12.75" x14ac:dyDescent="0.2">
      <c r="A16" s="23" t="s">
        <v>57</v>
      </c>
      <c r="B16" s="25"/>
      <c r="C16" s="26"/>
      <c r="D16" s="40"/>
      <c r="E16" s="40"/>
      <c r="F16" s="502"/>
    </row>
    <row r="17" spans="1:6" ht="12.75" x14ac:dyDescent="0.2">
      <c r="A17" s="24" t="s">
        <v>58</v>
      </c>
      <c r="B17" s="25" t="s">
        <v>574</v>
      </c>
      <c r="C17" s="26" t="s">
        <v>47</v>
      </c>
      <c r="D17" s="27">
        <v>4962</v>
      </c>
      <c r="E17" s="319">
        <v>5807</v>
      </c>
      <c r="F17" s="25" t="s">
        <v>649</v>
      </c>
    </row>
    <row r="18" spans="1:6" ht="12.75" x14ac:dyDescent="0.2">
      <c r="A18" s="19" t="s">
        <v>59</v>
      </c>
      <c r="B18" s="28" t="s">
        <v>574</v>
      </c>
      <c r="C18" s="29" t="s">
        <v>60</v>
      </c>
      <c r="D18" s="39">
        <v>83.044311574931683</v>
      </c>
      <c r="E18" s="322">
        <v>87.781155392841029</v>
      </c>
      <c r="F18" s="28" t="s">
        <v>649</v>
      </c>
    </row>
    <row r="19" spans="1:6" ht="12.75" x14ac:dyDescent="0.2">
      <c r="A19" s="31" t="s">
        <v>61</v>
      </c>
      <c r="B19" s="32" t="s">
        <v>574</v>
      </c>
      <c r="C19" s="41" t="s">
        <v>47</v>
      </c>
      <c r="D19" s="34">
        <v>16937</v>
      </c>
      <c r="E19" s="321">
        <v>16938</v>
      </c>
      <c r="F19" s="32" t="s">
        <v>649</v>
      </c>
    </row>
    <row r="20" spans="1:6" ht="12.75" x14ac:dyDescent="0.2">
      <c r="A20" s="23" t="s">
        <v>66</v>
      </c>
      <c r="B20" s="25"/>
      <c r="C20" s="26"/>
      <c r="D20" s="27"/>
      <c r="E20" s="27"/>
      <c r="F20" s="502"/>
    </row>
    <row r="21" spans="1:6" ht="12.75" x14ac:dyDescent="0.2">
      <c r="A21" s="24" t="s">
        <v>67</v>
      </c>
      <c r="B21" s="25" t="s">
        <v>68</v>
      </c>
      <c r="C21" s="26" t="s">
        <v>69</v>
      </c>
      <c r="D21" s="44">
        <v>64.159499999999994</v>
      </c>
      <c r="E21" s="323">
        <v>66.298571428571421</v>
      </c>
      <c r="F21" s="28" t="s">
        <v>649</v>
      </c>
    </row>
    <row r="22" spans="1:6" ht="12.75" x14ac:dyDescent="0.2">
      <c r="A22" s="19" t="s">
        <v>70</v>
      </c>
      <c r="B22" s="28" t="s">
        <v>71</v>
      </c>
      <c r="C22" s="29" t="s">
        <v>72</v>
      </c>
      <c r="D22" s="45">
        <v>1.1351149999999999</v>
      </c>
      <c r="E22" s="324">
        <v>1.1302476190476192</v>
      </c>
      <c r="F22" s="28" t="s">
        <v>649</v>
      </c>
    </row>
    <row r="23" spans="1:6" ht="12.75" x14ac:dyDescent="0.2">
      <c r="A23" s="19" t="s">
        <v>73</v>
      </c>
      <c r="B23" s="28" t="s">
        <v>619</v>
      </c>
      <c r="C23" s="29" t="s">
        <v>74</v>
      </c>
      <c r="D23" s="43">
        <v>124.00172169285715</v>
      </c>
      <c r="E23" s="325">
        <v>127.166304035484</v>
      </c>
      <c r="F23" s="28" t="s">
        <v>649</v>
      </c>
    </row>
    <row r="24" spans="1:6" ht="12.75" x14ac:dyDescent="0.2">
      <c r="A24" s="19" t="s">
        <v>75</v>
      </c>
      <c r="B24" s="28" t="s">
        <v>619</v>
      </c>
      <c r="C24" s="29" t="s">
        <v>74</v>
      </c>
      <c r="D24" s="43">
        <v>120.36029555714285</v>
      </c>
      <c r="E24" s="325">
        <v>122.85350984516128</v>
      </c>
      <c r="F24" s="28" t="s">
        <v>649</v>
      </c>
    </row>
    <row r="25" spans="1:6" ht="12.75" x14ac:dyDescent="0.2">
      <c r="A25" s="19" t="s">
        <v>76</v>
      </c>
      <c r="B25" s="28" t="s">
        <v>619</v>
      </c>
      <c r="C25" s="29" t="s">
        <v>77</v>
      </c>
      <c r="D25" s="43">
        <v>14.57</v>
      </c>
      <c r="E25" s="325">
        <v>13.86</v>
      </c>
      <c r="F25" s="28" t="s">
        <v>649</v>
      </c>
    </row>
    <row r="26" spans="1:6" ht="12.75" x14ac:dyDescent="0.2">
      <c r="A26" s="31" t="s">
        <v>78</v>
      </c>
      <c r="B26" s="32" t="s">
        <v>619</v>
      </c>
      <c r="C26" s="33" t="s">
        <v>79</v>
      </c>
      <c r="D26" s="45">
        <v>9.4778791799999986</v>
      </c>
      <c r="E26" s="324">
        <v>9.1141193000000005</v>
      </c>
      <c r="F26" s="32" t="s">
        <v>649</v>
      </c>
    </row>
    <row r="27" spans="1:6" ht="12.75" x14ac:dyDescent="0.2">
      <c r="A27" s="35" t="s">
        <v>80</v>
      </c>
      <c r="B27" s="36"/>
      <c r="C27" s="37"/>
      <c r="D27" s="38"/>
      <c r="E27" s="38"/>
      <c r="F27" s="502"/>
    </row>
    <row r="28" spans="1:6" ht="12.75" x14ac:dyDescent="0.2">
      <c r="A28" s="19" t="s">
        <v>81</v>
      </c>
      <c r="B28" s="28" t="s">
        <v>82</v>
      </c>
      <c r="C28" s="29" t="s">
        <v>442</v>
      </c>
      <c r="D28" s="46">
        <v>2.3273000000000001</v>
      </c>
      <c r="E28" s="326">
        <v>2.4</v>
      </c>
      <c r="F28" s="28" t="s">
        <v>678</v>
      </c>
    </row>
    <row r="29" spans="1:6" x14ac:dyDescent="0.2">
      <c r="A29" s="19" t="s">
        <v>83</v>
      </c>
      <c r="B29" s="28" t="s">
        <v>82</v>
      </c>
      <c r="C29" s="29" t="s">
        <v>442</v>
      </c>
      <c r="D29" s="47">
        <v>-0.3</v>
      </c>
      <c r="E29" s="327">
        <v>-3.1</v>
      </c>
      <c r="F29" s="719">
        <v>43525</v>
      </c>
    </row>
    <row r="30" spans="1:6" ht="12.75" x14ac:dyDescent="0.2">
      <c r="A30" s="48" t="s">
        <v>84</v>
      </c>
      <c r="B30" s="28" t="s">
        <v>82</v>
      </c>
      <c r="C30" s="29" t="s">
        <v>442</v>
      </c>
      <c r="D30" s="47">
        <v>1.3</v>
      </c>
      <c r="E30" s="327">
        <v>-4.0999999999999996</v>
      </c>
      <c r="F30" s="719">
        <v>43525</v>
      </c>
    </row>
    <row r="31" spans="1:6" ht="12.75" x14ac:dyDescent="0.2">
      <c r="A31" s="48" t="s">
        <v>85</v>
      </c>
      <c r="B31" s="28" t="s">
        <v>82</v>
      </c>
      <c r="C31" s="29" t="s">
        <v>442</v>
      </c>
      <c r="D31" s="47">
        <v>-2.4</v>
      </c>
      <c r="E31" s="327">
        <v>-5.8</v>
      </c>
      <c r="F31" s="719">
        <v>43525</v>
      </c>
    </row>
    <row r="32" spans="1:6" ht="12.75" x14ac:dyDescent="0.2">
      <c r="A32" s="48" t="s">
        <v>86</v>
      </c>
      <c r="B32" s="28" t="s">
        <v>82</v>
      </c>
      <c r="C32" s="29" t="s">
        <v>442</v>
      </c>
      <c r="D32" s="47">
        <v>1.3</v>
      </c>
      <c r="E32" s="327">
        <v>-2.1</v>
      </c>
      <c r="F32" s="719">
        <v>43525</v>
      </c>
    </row>
    <row r="33" spans="1:7" ht="12.75" x14ac:dyDescent="0.2">
      <c r="A33" s="48" t="s">
        <v>87</v>
      </c>
      <c r="B33" s="28" t="s">
        <v>82</v>
      </c>
      <c r="C33" s="29" t="s">
        <v>442</v>
      </c>
      <c r="D33" s="47">
        <v>3.4</v>
      </c>
      <c r="E33" s="327">
        <v>0.5</v>
      </c>
      <c r="F33" s="719">
        <v>43525</v>
      </c>
    </row>
    <row r="34" spans="1:7" ht="12.75" x14ac:dyDescent="0.2">
      <c r="A34" s="48" t="s">
        <v>88</v>
      </c>
      <c r="B34" s="28" t="s">
        <v>82</v>
      </c>
      <c r="C34" s="29" t="s">
        <v>442</v>
      </c>
      <c r="D34" s="47">
        <v>-0.5</v>
      </c>
      <c r="E34" s="327">
        <v>0.4</v>
      </c>
      <c r="F34" s="719">
        <v>43525</v>
      </c>
    </row>
    <row r="35" spans="1:7" ht="12.75" x14ac:dyDescent="0.2">
      <c r="A35" s="48" t="s">
        <v>89</v>
      </c>
      <c r="B35" s="28" t="s">
        <v>82</v>
      </c>
      <c r="C35" s="29" t="s">
        <v>442</v>
      </c>
      <c r="D35" s="47">
        <v>-6.1</v>
      </c>
      <c r="E35" s="327">
        <v>-9.9</v>
      </c>
      <c r="F35" s="719">
        <v>43525</v>
      </c>
    </row>
    <row r="36" spans="1:7" x14ac:dyDescent="0.2">
      <c r="A36" s="19" t="s">
        <v>90</v>
      </c>
      <c r="B36" s="28" t="s">
        <v>91</v>
      </c>
      <c r="C36" s="29" t="s">
        <v>442</v>
      </c>
      <c r="D36" s="47">
        <v>-2.2999999999999998</v>
      </c>
      <c r="E36" s="327">
        <v>-4.7</v>
      </c>
      <c r="F36" s="719">
        <v>43525</v>
      </c>
    </row>
    <row r="37" spans="1:7" ht="12.75" x14ac:dyDescent="0.2">
      <c r="A37" s="19" t="s">
        <v>610</v>
      </c>
      <c r="B37" s="28" t="s">
        <v>82</v>
      </c>
      <c r="C37" s="29" t="s">
        <v>442</v>
      </c>
      <c r="D37" s="47">
        <v>3.8</v>
      </c>
      <c r="E37" s="327">
        <v>4.7</v>
      </c>
      <c r="F37" s="719">
        <v>43525</v>
      </c>
      <c r="G37" s="719"/>
    </row>
    <row r="38" spans="1:7" ht="12.75" x14ac:dyDescent="0.2">
      <c r="A38" s="31" t="s">
        <v>92</v>
      </c>
      <c r="B38" s="32" t="s">
        <v>93</v>
      </c>
      <c r="C38" s="33" t="s">
        <v>442</v>
      </c>
      <c r="D38" s="49">
        <v>-8.8000000000000007</v>
      </c>
      <c r="E38" s="328">
        <v>-4.3</v>
      </c>
      <c r="F38" s="719">
        <v>43525</v>
      </c>
    </row>
    <row r="39" spans="1:7" ht="12.75" x14ac:dyDescent="0.2">
      <c r="A39" s="35" t="s">
        <v>62</v>
      </c>
      <c r="B39" s="36"/>
      <c r="C39" s="37"/>
      <c r="D39" s="38"/>
      <c r="E39" s="38"/>
      <c r="F39" s="502"/>
    </row>
    <row r="40" spans="1:7" ht="12.75" x14ac:dyDescent="0.2">
      <c r="A40" s="19" t="s">
        <v>63</v>
      </c>
      <c r="B40" s="28" t="s">
        <v>574</v>
      </c>
      <c r="C40" s="29" t="s">
        <v>47</v>
      </c>
      <c r="D40" s="42">
        <v>4.1050000000000004</v>
      </c>
      <c r="E40" s="329">
        <v>3.6880000000000002</v>
      </c>
      <c r="F40" s="28" t="s">
        <v>649</v>
      </c>
    </row>
    <row r="41" spans="1:7" ht="12.75" x14ac:dyDescent="0.2">
      <c r="A41" s="19" t="s">
        <v>50</v>
      </c>
      <c r="B41" s="28" t="s">
        <v>574</v>
      </c>
      <c r="C41" s="29" t="s">
        <v>54</v>
      </c>
      <c r="D41" s="30">
        <v>191.441183991</v>
      </c>
      <c r="E41" s="320">
        <v>162.7786993926</v>
      </c>
      <c r="F41" s="28" t="s">
        <v>649</v>
      </c>
    </row>
    <row r="42" spans="1:7" ht="12.75" x14ac:dyDescent="0.2">
      <c r="A42" s="19" t="s">
        <v>64</v>
      </c>
      <c r="B42" s="28" t="s">
        <v>574</v>
      </c>
      <c r="C42" s="29" t="s">
        <v>60</v>
      </c>
      <c r="D42" s="43">
        <v>8.937244964937982E-2</v>
      </c>
      <c r="E42" s="325">
        <v>7.3695783557689798E-2</v>
      </c>
      <c r="F42" s="719">
        <v>43525</v>
      </c>
    </row>
    <row r="43" spans="1:7" ht="12.75" x14ac:dyDescent="0.2">
      <c r="A43" s="31" t="s">
        <v>65</v>
      </c>
      <c r="B43" s="32" t="s">
        <v>574</v>
      </c>
      <c r="C43" s="33" t="s">
        <v>60</v>
      </c>
      <c r="D43" s="43">
        <v>0.58003668712689194</v>
      </c>
      <c r="E43" s="325">
        <v>0.52281103134501683</v>
      </c>
      <c r="F43" s="719">
        <v>43525</v>
      </c>
    </row>
    <row r="44" spans="1:7" x14ac:dyDescent="0.2">
      <c r="A44" s="35" t="s">
        <v>94</v>
      </c>
      <c r="B44" s="36"/>
      <c r="C44" s="37"/>
      <c r="D44" s="38"/>
      <c r="E44" s="38"/>
      <c r="F44" s="502"/>
    </row>
    <row r="45" spans="1:7" ht="12.75" x14ac:dyDescent="0.2">
      <c r="A45" s="50" t="s">
        <v>95</v>
      </c>
      <c r="B45" s="28" t="s">
        <v>82</v>
      </c>
      <c r="C45" s="29" t="s">
        <v>442</v>
      </c>
      <c r="D45" s="47">
        <v>5.6</v>
      </c>
      <c r="E45" s="327">
        <v>8.9</v>
      </c>
      <c r="F45" s="719">
        <v>43525</v>
      </c>
    </row>
    <row r="46" spans="1:7" ht="12.75" x14ac:dyDescent="0.2">
      <c r="A46" s="51" t="s">
        <v>96</v>
      </c>
      <c r="B46" s="28" t="s">
        <v>82</v>
      </c>
      <c r="C46" s="29" t="s">
        <v>442</v>
      </c>
      <c r="D46" s="47">
        <v>4.7</v>
      </c>
      <c r="E46" s="327">
        <v>7.9</v>
      </c>
      <c r="F46" s="719">
        <v>43525</v>
      </c>
    </row>
    <row r="47" spans="1:7" ht="12.75" x14ac:dyDescent="0.2">
      <c r="A47" s="51" t="s">
        <v>97</v>
      </c>
      <c r="B47" s="28" t="s">
        <v>82</v>
      </c>
      <c r="C47" s="29" t="s">
        <v>442</v>
      </c>
      <c r="D47" s="47">
        <v>5.7</v>
      </c>
      <c r="E47" s="327">
        <v>11.5</v>
      </c>
      <c r="F47" s="719">
        <v>43525</v>
      </c>
    </row>
    <row r="48" spans="1:7" ht="12.75" x14ac:dyDescent="0.2">
      <c r="A48" s="50" t="s">
        <v>98</v>
      </c>
      <c r="B48" s="28" t="s">
        <v>82</v>
      </c>
      <c r="C48" s="29" t="s">
        <v>442</v>
      </c>
      <c r="D48" s="47">
        <v>10.3</v>
      </c>
      <c r="E48" s="327">
        <v>9.3000000000000007</v>
      </c>
      <c r="F48" s="719">
        <v>43525</v>
      </c>
    </row>
    <row r="49" spans="1:7" ht="12.75" x14ac:dyDescent="0.2">
      <c r="A49" s="330" t="s">
        <v>99</v>
      </c>
      <c r="B49" s="28" t="s">
        <v>82</v>
      </c>
      <c r="C49" s="29" t="s">
        <v>442</v>
      </c>
      <c r="D49" s="47">
        <v>3.8</v>
      </c>
      <c r="E49" s="327">
        <v>14.2</v>
      </c>
      <c r="F49" s="719">
        <v>43525</v>
      </c>
    </row>
    <row r="50" spans="1:7" ht="12.75" x14ac:dyDescent="0.2">
      <c r="A50" s="51" t="s">
        <v>100</v>
      </c>
      <c r="B50" s="28" t="s">
        <v>82</v>
      </c>
      <c r="C50" s="29" t="s">
        <v>442</v>
      </c>
      <c r="D50" s="47">
        <v>4.2</v>
      </c>
      <c r="E50" s="327">
        <v>15.6</v>
      </c>
      <c r="F50" s="719">
        <v>43525</v>
      </c>
    </row>
    <row r="51" spans="1:7" ht="12.75" x14ac:dyDescent="0.2">
      <c r="A51" s="51" t="s">
        <v>101</v>
      </c>
      <c r="B51" s="28" t="s">
        <v>82</v>
      </c>
      <c r="C51" s="29" t="s">
        <v>442</v>
      </c>
      <c r="D51" s="47">
        <v>-0.8</v>
      </c>
      <c r="E51" s="327">
        <v>3.5</v>
      </c>
      <c r="F51" s="719">
        <v>43525</v>
      </c>
    </row>
    <row r="52" spans="1:7" ht="12.75" x14ac:dyDescent="0.2">
      <c r="A52" s="51" t="s">
        <v>102</v>
      </c>
      <c r="B52" s="28" t="s">
        <v>82</v>
      </c>
      <c r="C52" s="29" t="s">
        <v>442</v>
      </c>
      <c r="D52" s="47">
        <v>-0.1</v>
      </c>
      <c r="E52" s="327">
        <v>2.9</v>
      </c>
      <c r="F52" s="719">
        <v>43525</v>
      </c>
    </row>
    <row r="53" spans="1:7" ht="12.75" x14ac:dyDescent="0.2">
      <c r="A53" s="50" t="s">
        <v>103</v>
      </c>
      <c r="B53" s="28" t="s">
        <v>82</v>
      </c>
      <c r="C53" s="29" t="s">
        <v>442</v>
      </c>
      <c r="D53" s="47">
        <v>7.1</v>
      </c>
      <c r="E53" s="327">
        <v>6.8</v>
      </c>
      <c r="F53" s="719">
        <v>43525</v>
      </c>
    </row>
    <row r="54" spans="1:7" ht="12.75" x14ac:dyDescent="0.2">
      <c r="A54" s="52" t="s">
        <v>104</v>
      </c>
      <c r="B54" s="32" t="s">
        <v>82</v>
      </c>
      <c r="C54" s="33" t="s">
        <v>442</v>
      </c>
      <c r="D54" s="49">
        <v>4.8</v>
      </c>
      <c r="E54" s="328">
        <v>4.8</v>
      </c>
      <c r="F54" s="720">
        <v>43525</v>
      </c>
    </row>
    <row r="55" spans="1:7" ht="12.75" x14ac:dyDescent="0.2">
      <c r="F55" s="56" t="s">
        <v>632</v>
      </c>
    </row>
    <row r="56" spans="1:7" ht="12.75" x14ac:dyDescent="0.2">
      <c r="A56" s="315"/>
    </row>
    <row r="57" spans="1:7" ht="12.75" x14ac:dyDescent="0.2">
      <c r="A57" s="315" t="s">
        <v>593</v>
      </c>
      <c r="B57" s="317"/>
      <c r="C57" s="317"/>
      <c r="D57" s="318"/>
    </row>
    <row r="58" spans="1:7" ht="12.75" x14ac:dyDescent="0.2">
      <c r="A58" s="315" t="s">
        <v>592</v>
      </c>
    </row>
    <row r="59" spans="1:7" ht="12.75" x14ac:dyDescent="0.2">
      <c r="A59" s="315"/>
    </row>
    <row r="60" spans="1:7" ht="12.75" x14ac:dyDescent="0.2">
      <c r="B60" s="53"/>
      <c r="C60" s="3"/>
      <c r="D60" s="3"/>
      <c r="E60" s="3"/>
      <c r="F60" s="3"/>
      <c r="G60" s="3"/>
    </row>
  </sheetData>
  <mergeCells count="1">
    <mergeCell ref="A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F15"/>
  <sheetViews>
    <sheetView workbookViewId="0"/>
  </sheetViews>
  <sheetFormatPr baseColWidth="10" defaultRowHeight="14.25" x14ac:dyDescent="0.2"/>
  <cols>
    <col min="1" max="1" width="21.375" customWidth="1"/>
  </cols>
  <sheetData>
    <row r="1" spans="1:6" x14ac:dyDescent="0.2">
      <c r="A1" s="54" t="s">
        <v>633</v>
      </c>
      <c r="B1" s="54"/>
      <c r="C1" s="54"/>
      <c r="D1" s="54"/>
      <c r="E1" s="54"/>
      <c r="F1" s="6"/>
    </row>
    <row r="2" spans="1:6" x14ac:dyDescent="0.2">
      <c r="A2" s="55"/>
      <c r="B2" s="55"/>
      <c r="C2" s="55"/>
      <c r="D2" s="55"/>
      <c r="E2" s="55"/>
      <c r="F2" s="56" t="s">
        <v>106</v>
      </c>
    </row>
    <row r="3" spans="1:6" ht="14.45" customHeight="1" x14ac:dyDescent="0.2">
      <c r="A3" s="57"/>
      <c r="B3" s="745" t="s">
        <v>634</v>
      </c>
      <c r="C3" s="747" t="s">
        <v>443</v>
      </c>
      <c r="D3" s="745" t="s">
        <v>589</v>
      </c>
      <c r="E3" s="747" t="s">
        <v>443</v>
      </c>
      <c r="F3" s="749" t="s">
        <v>635</v>
      </c>
    </row>
    <row r="4" spans="1:6" ht="14.45" customHeight="1" x14ac:dyDescent="0.2">
      <c r="A4" s="558"/>
      <c r="B4" s="746"/>
      <c r="C4" s="748"/>
      <c r="D4" s="746"/>
      <c r="E4" s="748"/>
      <c r="F4" s="750"/>
    </row>
    <row r="5" spans="1:6" x14ac:dyDescent="0.2">
      <c r="A5" s="3" t="s">
        <v>108</v>
      </c>
      <c r="B5" s="97">
        <v>13448.82</v>
      </c>
      <c r="C5" s="197">
        <v>10.5</v>
      </c>
      <c r="D5" s="97">
        <v>10442.042244241256</v>
      </c>
      <c r="E5" s="197">
        <v>8.4561598920015104</v>
      </c>
      <c r="F5" s="197">
        <v>28.794920432513756</v>
      </c>
    </row>
    <row r="6" spans="1:6" x14ac:dyDescent="0.2">
      <c r="A6" s="3" t="s">
        <v>109</v>
      </c>
      <c r="B6" s="97">
        <v>56100.791999999994</v>
      </c>
      <c r="C6" s="197">
        <v>43.8</v>
      </c>
      <c r="D6" s="97">
        <v>54632.765919999998</v>
      </c>
      <c r="E6" s="197">
        <v>44.242629282274066</v>
      </c>
      <c r="F6" s="197">
        <v>2.6870799149171032</v>
      </c>
    </row>
    <row r="7" spans="1:6" x14ac:dyDescent="0.2">
      <c r="A7" s="3" t="s">
        <v>110</v>
      </c>
      <c r="B7" s="97">
        <v>27409.975999999995</v>
      </c>
      <c r="C7" s="197">
        <v>21.4</v>
      </c>
      <c r="D7" s="97">
        <v>25035.278579999998</v>
      </c>
      <c r="E7" s="197">
        <v>20.274033916117652</v>
      </c>
      <c r="F7" s="197">
        <v>9.4854044160590156</v>
      </c>
    </row>
    <row r="8" spans="1:6" x14ac:dyDescent="0.2">
      <c r="A8" s="3" t="s">
        <v>111</v>
      </c>
      <c r="B8" s="97">
        <v>15241.996000000001</v>
      </c>
      <c r="C8" s="197">
        <v>11.9</v>
      </c>
      <c r="D8" s="97">
        <v>15260.263556215119</v>
      </c>
      <c r="E8" s="197">
        <v>12.358045065045149</v>
      </c>
      <c r="F8" s="197">
        <v>-0.11970668886434865</v>
      </c>
    </row>
    <row r="9" spans="1:6" x14ac:dyDescent="0.2">
      <c r="A9" s="3" t="s">
        <v>112</v>
      </c>
      <c r="B9" s="97">
        <v>15626.247999999998</v>
      </c>
      <c r="C9" s="197">
        <v>12.199999999999998</v>
      </c>
      <c r="D9" s="97">
        <v>17212.25116346811</v>
      </c>
      <c r="E9" s="197">
        <v>13.938800910314777</v>
      </c>
      <c r="F9" s="197">
        <v>-9.2143854305025581</v>
      </c>
    </row>
    <row r="10" spans="1:6" x14ac:dyDescent="0.2">
      <c r="A10" s="3" t="s">
        <v>113</v>
      </c>
      <c r="B10" s="97" t="s">
        <v>636</v>
      </c>
      <c r="C10" s="97" t="s">
        <v>636</v>
      </c>
      <c r="D10" s="97">
        <v>242.58134509000001</v>
      </c>
      <c r="E10" s="197">
        <v>0.1964468820291474</v>
      </c>
      <c r="F10" s="197" t="s">
        <v>636</v>
      </c>
    </row>
    <row r="11" spans="1:6" x14ac:dyDescent="0.2">
      <c r="A11" s="3" t="s">
        <v>114</v>
      </c>
      <c r="B11" s="97" t="s">
        <v>636</v>
      </c>
      <c r="C11" s="97" t="s">
        <v>636</v>
      </c>
      <c r="D11" s="97">
        <v>659.26376723989677</v>
      </c>
      <c r="E11" s="197">
        <v>0.53388405221769109</v>
      </c>
      <c r="F11" s="197" t="s">
        <v>636</v>
      </c>
    </row>
    <row r="12" spans="1:6" x14ac:dyDescent="0.2">
      <c r="A12" s="61" t="s">
        <v>115</v>
      </c>
      <c r="B12" s="520">
        <v>128084</v>
      </c>
      <c r="C12" s="521">
        <v>100</v>
      </c>
      <c r="D12" s="520">
        <v>123484.44657625438</v>
      </c>
      <c r="E12" s="521">
        <v>100</v>
      </c>
      <c r="F12" s="521">
        <v>3.7248038528522618</v>
      </c>
    </row>
    <row r="13" spans="1:6" x14ac:dyDescent="0.2">
      <c r="A13" s="3"/>
      <c r="B13" s="3"/>
      <c r="C13" s="3"/>
      <c r="D13" s="3"/>
      <c r="E13" s="3"/>
      <c r="F13" s="56" t="s">
        <v>620</v>
      </c>
    </row>
    <row r="14" spans="1:6" x14ac:dyDescent="0.2">
      <c r="A14" s="522" t="s">
        <v>637</v>
      </c>
      <c r="B14" s="1"/>
      <c r="C14" s="1"/>
      <c r="D14" s="1"/>
      <c r="E14" s="1"/>
      <c r="F14" s="1"/>
    </row>
    <row r="15" spans="1:6" x14ac:dyDescent="0.2">
      <c r="A15" s="557"/>
      <c r="B15" s="1"/>
      <c r="C15" s="1"/>
      <c r="D15" s="1"/>
      <c r="E15" s="1"/>
      <c r="F15" s="1"/>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11"/>
  <sheetViews>
    <sheetView workbookViewId="0"/>
  </sheetViews>
  <sheetFormatPr baseColWidth="10" defaultRowHeight="14.25" x14ac:dyDescent="0.2"/>
  <cols>
    <col min="1" max="1" width="21.875" customWidth="1"/>
    <col min="2" max="2" width="11.75" customWidth="1"/>
  </cols>
  <sheetData>
    <row r="1" spans="1:6" x14ac:dyDescent="0.2">
      <c r="A1" s="54" t="s">
        <v>23</v>
      </c>
      <c r="B1" s="54"/>
      <c r="C1" s="54"/>
      <c r="D1" s="54"/>
      <c r="E1" s="6"/>
      <c r="F1" s="3"/>
    </row>
    <row r="2" spans="1:6" x14ac:dyDescent="0.2">
      <c r="A2" s="55"/>
      <c r="B2" s="55"/>
      <c r="C2" s="55"/>
      <c r="D2" s="55"/>
      <c r="E2" s="66"/>
      <c r="F2" s="56" t="s">
        <v>106</v>
      </c>
    </row>
    <row r="3" spans="1:6" ht="14.45" customHeight="1" x14ac:dyDescent="0.2">
      <c r="A3" s="57"/>
      <c r="B3" s="751" t="s">
        <v>634</v>
      </c>
      <c r="C3" s="747" t="s">
        <v>443</v>
      </c>
      <c r="D3" s="751" t="s">
        <v>589</v>
      </c>
      <c r="E3" s="747" t="s">
        <v>443</v>
      </c>
      <c r="F3" s="749" t="s">
        <v>635</v>
      </c>
    </row>
    <row r="4" spans="1:6" x14ac:dyDescent="0.2">
      <c r="A4" s="67"/>
      <c r="B4" s="752"/>
      <c r="C4" s="748"/>
      <c r="D4" s="752"/>
      <c r="E4" s="748"/>
      <c r="F4" s="750"/>
    </row>
    <row r="5" spans="1:6" x14ac:dyDescent="0.2">
      <c r="A5" s="3" t="s">
        <v>108</v>
      </c>
      <c r="B5" s="59">
        <v>2035.8680000000002</v>
      </c>
      <c r="C5" s="60">
        <v>2.3000000000000003</v>
      </c>
      <c r="D5" s="59">
        <v>1340.126271751604</v>
      </c>
      <c r="E5" s="60">
        <v>1.5605533420228781</v>
      </c>
      <c r="F5" s="60">
        <v>51.916132301401049</v>
      </c>
    </row>
    <row r="6" spans="1:6" x14ac:dyDescent="0.2">
      <c r="A6" s="3" t="s">
        <v>120</v>
      </c>
      <c r="B6" s="59">
        <v>45497.223999999995</v>
      </c>
      <c r="C6" s="60">
        <v>51.399999999999991</v>
      </c>
      <c r="D6" s="59">
        <v>45144.069066169999</v>
      </c>
      <c r="E6" s="60">
        <v>52.56947001094332</v>
      </c>
      <c r="F6" s="60">
        <v>0.78228423165035943</v>
      </c>
    </row>
    <row r="7" spans="1:6" x14ac:dyDescent="0.2">
      <c r="A7" s="3" t="s">
        <v>121</v>
      </c>
      <c r="B7" s="59">
        <v>14605.14</v>
      </c>
      <c r="C7" s="60">
        <v>16.499999999999996</v>
      </c>
      <c r="D7" s="59">
        <v>13890.975062766698</v>
      </c>
      <c r="E7" s="60">
        <v>16.175794785235752</v>
      </c>
      <c r="F7" s="60">
        <v>5.1412153143053692</v>
      </c>
    </row>
    <row r="8" spans="1:6" x14ac:dyDescent="0.2">
      <c r="A8" s="3" t="s">
        <v>122</v>
      </c>
      <c r="B8" s="59">
        <v>20712.743999999999</v>
      </c>
      <c r="C8" s="60">
        <v>23.4</v>
      </c>
      <c r="D8" s="59">
        <v>20114.847549029633</v>
      </c>
      <c r="E8" s="60">
        <v>23.423384220272318</v>
      </c>
      <c r="F8" s="60">
        <v>2.9724135343954363</v>
      </c>
    </row>
    <row r="9" spans="1:6" x14ac:dyDescent="0.2">
      <c r="A9" s="3" t="s">
        <v>123</v>
      </c>
      <c r="B9" s="59">
        <v>5665.0240000000003</v>
      </c>
      <c r="C9" s="60">
        <v>6.4</v>
      </c>
      <c r="D9" s="59">
        <v>5385.0518517702958</v>
      </c>
      <c r="E9" s="60">
        <v>6.2707976415257267</v>
      </c>
      <c r="F9" s="60">
        <v>5.1990613263578105</v>
      </c>
    </row>
    <row r="10" spans="1:6" x14ac:dyDescent="0.2">
      <c r="A10" s="61" t="s">
        <v>115</v>
      </c>
      <c r="B10" s="62">
        <v>88516</v>
      </c>
      <c r="C10" s="63">
        <v>100</v>
      </c>
      <c r="D10" s="62">
        <v>85875.069801488236</v>
      </c>
      <c r="E10" s="63">
        <v>100</v>
      </c>
      <c r="F10" s="63">
        <v>3.0753165087569987</v>
      </c>
    </row>
    <row r="11" spans="1:6" x14ac:dyDescent="0.2">
      <c r="A11" s="3"/>
      <c r="B11" s="3"/>
      <c r="C11" s="3"/>
      <c r="D11" s="3"/>
      <c r="E11" s="3"/>
      <c r="F11" s="56" t="s">
        <v>620</v>
      </c>
    </row>
  </sheetData>
  <mergeCells count="5">
    <mergeCell ref="B3:B4"/>
    <mergeCell ref="C3:C4"/>
    <mergeCell ref="D3:D4"/>
    <mergeCell ref="E3:E4"/>
    <mergeCell ref="F3:F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I17"/>
  <sheetViews>
    <sheetView zoomScaleNormal="100" zoomScaleSheetLayoutView="100" workbookViewId="0">
      <selection activeCell="G11" sqref="G11"/>
    </sheetView>
  </sheetViews>
  <sheetFormatPr baseColWidth="10" defaultRowHeight="12.75" x14ac:dyDescent="0.2"/>
  <cols>
    <col min="1" max="1" width="32.375" style="70" customWidth="1"/>
    <col min="2" max="2" width="12.375" style="70" customWidth="1"/>
    <col min="3" max="3" width="12.875" style="70" customWidth="1"/>
    <col min="4" max="4" width="11" style="70"/>
    <col min="5" max="5" width="12.875" style="70" customWidth="1"/>
    <col min="6" max="6" width="13.5" style="70" customWidth="1"/>
    <col min="7" max="7" width="11" style="70"/>
    <col min="8" max="8" width="15.875" style="70" customWidth="1"/>
    <col min="9" max="9" width="11" style="70"/>
    <col min="10" max="10" width="10" style="70"/>
    <col min="11" max="12" width="10.125" style="70" bestFit="1" customWidth="1"/>
    <col min="13" max="256" width="10" style="70"/>
    <col min="257" max="257" width="28.375" style="70" customWidth="1"/>
    <col min="258" max="258" width="10.875" style="70" customWidth="1"/>
    <col min="259" max="259" width="11.375" style="70" customWidth="1"/>
    <col min="260" max="260" width="10" style="70"/>
    <col min="261" max="261" width="11.375" style="70" customWidth="1"/>
    <col min="262" max="262" width="11.875" style="70" customWidth="1"/>
    <col min="263" max="263" width="10" style="70"/>
    <col min="264" max="264" width="10.875" style="70" bestFit="1" customWidth="1"/>
    <col min="265" max="266" width="10" style="70"/>
    <col min="267" max="268" width="10.125" style="70" bestFit="1" customWidth="1"/>
    <col min="269" max="512" width="10" style="70"/>
    <col min="513" max="513" width="28.375" style="70" customWidth="1"/>
    <col min="514" max="514" width="10.875" style="70" customWidth="1"/>
    <col min="515" max="515" width="11.375" style="70" customWidth="1"/>
    <col min="516" max="516" width="10" style="70"/>
    <col min="517" max="517" width="11.375" style="70" customWidth="1"/>
    <col min="518" max="518" width="11.875" style="70" customWidth="1"/>
    <col min="519" max="519" width="10" style="70"/>
    <col min="520" max="520" width="10.875" style="70" bestFit="1" customWidth="1"/>
    <col min="521" max="522" width="10" style="70"/>
    <col min="523" max="524" width="10.125" style="70" bestFit="1" customWidth="1"/>
    <col min="525" max="768" width="10" style="70"/>
    <col min="769" max="769" width="28.375" style="70" customWidth="1"/>
    <col min="770" max="770" width="10.875" style="70" customWidth="1"/>
    <col min="771" max="771" width="11.375" style="70" customWidth="1"/>
    <col min="772" max="772" width="10" style="70"/>
    <col min="773" max="773" width="11.375" style="70" customWidth="1"/>
    <col min="774" max="774" width="11.875" style="70" customWidth="1"/>
    <col min="775" max="775" width="10" style="70"/>
    <col min="776" max="776" width="10.875" style="70" bestFit="1" customWidth="1"/>
    <col min="777" max="778" width="10" style="70"/>
    <col min="779" max="780" width="10.125" style="70" bestFit="1" customWidth="1"/>
    <col min="781" max="1024" width="11" style="70"/>
    <col min="1025" max="1025" width="28.375" style="70" customWidth="1"/>
    <col min="1026" max="1026" width="10.875" style="70" customWidth="1"/>
    <col min="1027" max="1027" width="11.375" style="70" customWidth="1"/>
    <col min="1028" max="1028" width="10" style="70"/>
    <col min="1029" max="1029" width="11.375" style="70" customWidth="1"/>
    <col min="1030" max="1030" width="11.875" style="70" customWidth="1"/>
    <col min="1031" max="1031" width="10" style="70"/>
    <col min="1032" max="1032" width="10.875" style="70" bestFit="1" customWidth="1"/>
    <col min="1033" max="1034" width="10" style="70"/>
    <col min="1035" max="1036" width="10.125" style="70" bestFit="1" customWidth="1"/>
    <col min="1037" max="1280" width="10" style="70"/>
    <col min="1281" max="1281" width="28.375" style="70" customWidth="1"/>
    <col min="1282" max="1282" width="10.875" style="70" customWidth="1"/>
    <col min="1283" max="1283" width="11.375" style="70" customWidth="1"/>
    <col min="1284" max="1284" width="10" style="70"/>
    <col min="1285" max="1285" width="11.375" style="70" customWidth="1"/>
    <col min="1286" max="1286" width="11.875" style="70" customWidth="1"/>
    <col min="1287" max="1287" width="10" style="70"/>
    <col min="1288" max="1288" width="10.875" style="70" bestFit="1" customWidth="1"/>
    <col min="1289" max="1290" width="10" style="70"/>
    <col min="1291" max="1292" width="10.125" style="70" bestFit="1" customWidth="1"/>
    <col min="1293" max="1536" width="10" style="70"/>
    <col min="1537" max="1537" width="28.375" style="70" customWidth="1"/>
    <col min="1538" max="1538" width="10.875" style="70" customWidth="1"/>
    <col min="1539" max="1539" width="11.375" style="70" customWidth="1"/>
    <col min="1540" max="1540" width="10" style="70"/>
    <col min="1541" max="1541" width="11.375" style="70" customWidth="1"/>
    <col min="1542" max="1542" width="11.875" style="70" customWidth="1"/>
    <col min="1543" max="1543" width="10" style="70"/>
    <col min="1544" max="1544" width="10.875" style="70" bestFit="1" customWidth="1"/>
    <col min="1545" max="1546" width="10" style="70"/>
    <col min="1547" max="1548" width="10.125" style="70" bestFit="1" customWidth="1"/>
    <col min="1549" max="1792" width="10" style="70"/>
    <col min="1793" max="1793" width="28.375" style="70" customWidth="1"/>
    <col min="1794" max="1794" width="10.875" style="70" customWidth="1"/>
    <col min="1795" max="1795" width="11.375" style="70" customWidth="1"/>
    <col min="1796" max="1796" width="10" style="70"/>
    <col min="1797" max="1797" width="11.375" style="70" customWidth="1"/>
    <col min="1798" max="1798" width="11.875" style="70" customWidth="1"/>
    <col min="1799" max="1799" width="10" style="70"/>
    <col min="1800" max="1800" width="10.875" style="70" bestFit="1" customWidth="1"/>
    <col min="1801" max="1802" width="10" style="70"/>
    <col min="1803" max="1804" width="10.125" style="70" bestFit="1" customWidth="1"/>
    <col min="1805" max="2048" width="11" style="70"/>
    <col min="2049" max="2049" width="28.375" style="70" customWidth="1"/>
    <col min="2050" max="2050" width="10.875" style="70" customWidth="1"/>
    <col min="2051" max="2051" width="11.375" style="70" customWidth="1"/>
    <col min="2052" max="2052" width="10" style="70"/>
    <col min="2053" max="2053" width="11.375" style="70" customWidth="1"/>
    <col min="2054" max="2054" width="11.875" style="70" customWidth="1"/>
    <col min="2055" max="2055" width="10" style="70"/>
    <col min="2056" max="2056" width="10.875" style="70" bestFit="1" customWidth="1"/>
    <col min="2057" max="2058" width="10" style="70"/>
    <col min="2059" max="2060" width="10.125" style="70" bestFit="1" customWidth="1"/>
    <col min="2061" max="2304" width="10" style="70"/>
    <col min="2305" max="2305" width="28.375" style="70" customWidth="1"/>
    <col min="2306" max="2306" width="10.875" style="70" customWidth="1"/>
    <col min="2307" max="2307" width="11.375" style="70" customWidth="1"/>
    <col min="2308" max="2308" width="10" style="70"/>
    <col min="2309" max="2309" width="11.375" style="70" customWidth="1"/>
    <col min="2310" max="2310" width="11.875" style="70" customWidth="1"/>
    <col min="2311" max="2311" width="10" style="70"/>
    <col min="2312" max="2312" width="10.875" style="70" bestFit="1" customWidth="1"/>
    <col min="2313" max="2314" width="10" style="70"/>
    <col min="2315" max="2316" width="10.125" style="70" bestFit="1" customWidth="1"/>
    <col min="2317" max="2560" width="10" style="70"/>
    <col min="2561" max="2561" width="28.375" style="70" customWidth="1"/>
    <col min="2562" max="2562" width="10.875" style="70" customWidth="1"/>
    <col min="2563" max="2563" width="11.375" style="70" customWidth="1"/>
    <col min="2564" max="2564" width="10" style="70"/>
    <col min="2565" max="2565" width="11.375" style="70" customWidth="1"/>
    <col min="2566" max="2566" width="11.875" style="70" customWidth="1"/>
    <col min="2567" max="2567" width="10" style="70"/>
    <col min="2568" max="2568" width="10.875" style="70" bestFit="1" customWidth="1"/>
    <col min="2569" max="2570" width="10" style="70"/>
    <col min="2571" max="2572" width="10.125" style="70" bestFit="1" customWidth="1"/>
    <col min="2573" max="2816" width="10" style="70"/>
    <col min="2817" max="2817" width="28.375" style="70" customWidth="1"/>
    <col min="2818" max="2818" width="10.875" style="70" customWidth="1"/>
    <col min="2819" max="2819" width="11.375" style="70" customWidth="1"/>
    <col min="2820" max="2820" width="10" style="70"/>
    <col min="2821" max="2821" width="11.375" style="70" customWidth="1"/>
    <col min="2822" max="2822" width="11.875" style="70" customWidth="1"/>
    <col min="2823" max="2823" width="10" style="70"/>
    <col min="2824" max="2824" width="10.875" style="70" bestFit="1" customWidth="1"/>
    <col min="2825" max="2826" width="10" style="70"/>
    <col min="2827" max="2828" width="10.125" style="70" bestFit="1" customWidth="1"/>
    <col min="2829" max="3072" width="11" style="70"/>
    <col min="3073" max="3073" width="28.375" style="70" customWidth="1"/>
    <col min="3074" max="3074" width="10.875" style="70" customWidth="1"/>
    <col min="3075" max="3075" width="11.375" style="70" customWidth="1"/>
    <col min="3076" max="3076" width="10" style="70"/>
    <col min="3077" max="3077" width="11.375" style="70" customWidth="1"/>
    <col min="3078" max="3078" width="11.875" style="70" customWidth="1"/>
    <col min="3079" max="3079" width="10" style="70"/>
    <col min="3080" max="3080" width="10.875" style="70" bestFit="1" customWidth="1"/>
    <col min="3081" max="3082" width="10" style="70"/>
    <col min="3083" max="3084" width="10.125" style="70" bestFit="1" customWidth="1"/>
    <col min="3085" max="3328" width="10" style="70"/>
    <col min="3329" max="3329" width="28.375" style="70" customWidth="1"/>
    <col min="3330" max="3330" width="10.875" style="70" customWidth="1"/>
    <col min="3331" max="3331" width="11.375" style="70" customWidth="1"/>
    <col min="3332" max="3332" width="10" style="70"/>
    <col min="3333" max="3333" width="11.375" style="70" customWidth="1"/>
    <col min="3334" max="3334" width="11.875" style="70" customWidth="1"/>
    <col min="3335" max="3335" width="10" style="70"/>
    <col min="3336" max="3336" width="10.875" style="70" bestFit="1" customWidth="1"/>
    <col min="3337" max="3338" width="10" style="70"/>
    <col min="3339" max="3340" width="10.125" style="70" bestFit="1" customWidth="1"/>
    <col min="3341" max="3584" width="10" style="70"/>
    <col min="3585" max="3585" width="28.375" style="70" customWidth="1"/>
    <col min="3586" max="3586" width="10.875" style="70" customWidth="1"/>
    <col min="3587" max="3587" width="11.375" style="70" customWidth="1"/>
    <col min="3588" max="3588" width="10" style="70"/>
    <col min="3589" max="3589" width="11.375" style="70" customWidth="1"/>
    <col min="3590" max="3590" width="11.875" style="70" customWidth="1"/>
    <col min="3591" max="3591" width="10" style="70"/>
    <col min="3592" max="3592" width="10.875" style="70" bestFit="1" customWidth="1"/>
    <col min="3593" max="3594" width="10" style="70"/>
    <col min="3595" max="3596" width="10.125" style="70" bestFit="1" customWidth="1"/>
    <col min="3597" max="3840" width="10" style="70"/>
    <col min="3841" max="3841" width="28.375" style="70" customWidth="1"/>
    <col min="3842" max="3842" width="10.875" style="70" customWidth="1"/>
    <col min="3843" max="3843" width="11.375" style="70" customWidth="1"/>
    <col min="3844" max="3844" width="10" style="70"/>
    <col min="3845" max="3845" width="11.375" style="70" customWidth="1"/>
    <col min="3846" max="3846" width="11.875" style="70" customWidth="1"/>
    <col min="3847" max="3847" width="10" style="70"/>
    <col min="3848" max="3848" width="10.875" style="70" bestFit="1" customWidth="1"/>
    <col min="3849" max="3850" width="10" style="70"/>
    <col min="3851" max="3852" width="10.125" style="70" bestFit="1" customWidth="1"/>
    <col min="3853" max="4096" width="11" style="70"/>
    <col min="4097" max="4097" width="28.375" style="70" customWidth="1"/>
    <col min="4098" max="4098" width="10.875" style="70" customWidth="1"/>
    <col min="4099" max="4099" width="11.375" style="70" customWidth="1"/>
    <col min="4100" max="4100" width="10" style="70"/>
    <col min="4101" max="4101" width="11.375" style="70" customWidth="1"/>
    <col min="4102" max="4102" width="11.875" style="70" customWidth="1"/>
    <col min="4103" max="4103" width="10" style="70"/>
    <col min="4104" max="4104" width="10.875" style="70" bestFit="1" customWidth="1"/>
    <col min="4105" max="4106" width="10" style="70"/>
    <col min="4107" max="4108" width="10.125" style="70" bestFit="1" customWidth="1"/>
    <col min="4109" max="4352" width="10" style="70"/>
    <col min="4353" max="4353" width="28.375" style="70" customWidth="1"/>
    <col min="4354" max="4354" width="10.875" style="70" customWidth="1"/>
    <col min="4355" max="4355" width="11.375" style="70" customWidth="1"/>
    <col min="4356" max="4356" width="10" style="70"/>
    <col min="4357" max="4357" width="11.375" style="70" customWidth="1"/>
    <col min="4358" max="4358" width="11.875" style="70" customWidth="1"/>
    <col min="4359" max="4359" width="10" style="70"/>
    <col min="4360" max="4360" width="10.875" style="70" bestFit="1" customWidth="1"/>
    <col min="4361" max="4362" width="10" style="70"/>
    <col min="4363" max="4364" width="10.125" style="70" bestFit="1" customWidth="1"/>
    <col min="4365" max="4608" width="10" style="70"/>
    <col min="4609" max="4609" width="28.375" style="70" customWidth="1"/>
    <col min="4610" max="4610" width="10.875" style="70" customWidth="1"/>
    <col min="4611" max="4611" width="11.375" style="70" customWidth="1"/>
    <col min="4612" max="4612" width="10" style="70"/>
    <col min="4613" max="4613" width="11.375" style="70" customWidth="1"/>
    <col min="4614" max="4614" width="11.875" style="70" customWidth="1"/>
    <col min="4615" max="4615" width="10" style="70"/>
    <col min="4616" max="4616" width="10.875" style="70" bestFit="1" customWidth="1"/>
    <col min="4617" max="4618" width="10" style="70"/>
    <col min="4619" max="4620" width="10.125" style="70" bestFit="1" customWidth="1"/>
    <col min="4621" max="4864" width="10" style="70"/>
    <col min="4865" max="4865" width="28.375" style="70" customWidth="1"/>
    <col min="4866" max="4866" width="10.875" style="70" customWidth="1"/>
    <col min="4867" max="4867" width="11.375" style="70" customWidth="1"/>
    <col min="4868" max="4868" width="10" style="70"/>
    <col min="4869" max="4869" width="11.375" style="70" customWidth="1"/>
    <col min="4870" max="4870" width="11.875" style="70" customWidth="1"/>
    <col min="4871" max="4871" width="10" style="70"/>
    <col min="4872" max="4872" width="10.875" style="70" bestFit="1" customWidth="1"/>
    <col min="4873" max="4874" width="10" style="70"/>
    <col min="4875" max="4876" width="10.125" style="70" bestFit="1" customWidth="1"/>
    <col min="4877" max="5120" width="11" style="70"/>
    <col min="5121" max="5121" width="28.375" style="70" customWidth="1"/>
    <col min="5122" max="5122" width="10.875" style="70" customWidth="1"/>
    <col min="5123" max="5123" width="11.375" style="70" customWidth="1"/>
    <col min="5124" max="5124" width="10" style="70"/>
    <col min="5125" max="5125" width="11.375" style="70" customWidth="1"/>
    <col min="5126" max="5126" width="11.875" style="70" customWidth="1"/>
    <col min="5127" max="5127" width="10" style="70"/>
    <col min="5128" max="5128" width="10.875" style="70" bestFit="1" customWidth="1"/>
    <col min="5129" max="5130" width="10" style="70"/>
    <col min="5131" max="5132" width="10.125" style="70" bestFit="1" customWidth="1"/>
    <col min="5133" max="5376" width="10" style="70"/>
    <col min="5377" max="5377" width="28.375" style="70" customWidth="1"/>
    <col min="5378" max="5378" width="10.875" style="70" customWidth="1"/>
    <col min="5379" max="5379" width="11.375" style="70" customWidth="1"/>
    <col min="5380" max="5380" width="10" style="70"/>
    <col min="5381" max="5381" width="11.375" style="70" customWidth="1"/>
    <col min="5382" max="5382" width="11.875" style="70" customWidth="1"/>
    <col min="5383" max="5383" width="10" style="70"/>
    <col min="5384" max="5384" width="10.875" style="70" bestFit="1" customWidth="1"/>
    <col min="5385" max="5386" width="10" style="70"/>
    <col min="5387" max="5388" width="10.125" style="70" bestFit="1" customWidth="1"/>
    <col min="5389" max="5632" width="10" style="70"/>
    <col min="5633" max="5633" width="28.375" style="70" customWidth="1"/>
    <col min="5634" max="5634" width="10.875" style="70" customWidth="1"/>
    <col min="5635" max="5635" width="11.375" style="70" customWidth="1"/>
    <col min="5636" max="5636" width="10" style="70"/>
    <col min="5637" max="5637" width="11.375" style="70" customWidth="1"/>
    <col min="5638" max="5638" width="11.875" style="70" customWidth="1"/>
    <col min="5639" max="5639" width="10" style="70"/>
    <col min="5640" max="5640" width="10.875" style="70" bestFit="1" customWidth="1"/>
    <col min="5641" max="5642" width="10" style="70"/>
    <col min="5643" max="5644" width="10.125" style="70" bestFit="1" customWidth="1"/>
    <col min="5645" max="5888" width="10" style="70"/>
    <col min="5889" max="5889" width="28.375" style="70" customWidth="1"/>
    <col min="5890" max="5890" width="10.875" style="70" customWidth="1"/>
    <col min="5891" max="5891" width="11.375" style="70" customWidth="1"/>
    <col min="5892" max="5892" width="10" style="70"/>
    <col min="5893" max="5893" width="11.375" style="70" customWidth="1"/>
    <col min="5894" max="5894" width="11.875" style="70" customWidth="1"/>
    <col min="5895" max="5895" width="10" style="70"/>
    <col min="5896" max="5896" width="10.875" style="70" bestFit="1" customWidth="1"/>
    <col min="5897" max="5898" width="10" style="70"/>
    <col min="5899" max="5900" width="10.125" style="70" bestFit="1" customWidth="1"/>
    <col min="5901" max="6144" width="11" style="70"/>
    <col min="6145" max="6145" width="28.375" style="70" customWidth="1"/>
    <col min="6146" max="6146" width="10.875" style="70" customWidth="1"/>
    <col min="6147" max="6147" width="11.375" style="70" customWidth="1"/>
    <col min="6148" max="6148" width="10" style="70"/>
    <col min="6149" max="6149" width="11.375" style="70" customWidth="1"/>
    <col min="6150" max="6150" width="11.875" style="70" customWidth="1"/>
    <col min="6151" max="6151" width="10" style="70"/>
    <col min="6152" max="6152" width="10.875" style="70" bestFit="1" customWidth="1"/>
    <col min="6153" max="6154" width="10" style="70"/>
    <col min="6155" max="6156" width="10.125" style="70" bestFit="1" customWidth="1"/>
    <col min="6157" max="6400" width="10" style="70"/>
    <col min="6401" max="6401" width="28.375" style="70" customWidth="1"/>
    <col min="6402" max="6402" width="10.875" style="70" customWidth="1"/>
    <col min="6403" max="6403" width="11.375" style="70" customWidth="1"/>
    <col min="6404" max="6404" width="10" style="70"/>
    <col min="6405" max="6405" width="11.375" style="70" customWidth="1"/>
    <col min="6406" max="6406" width="11.875" style="70" customWidth="1"/>
    <col min="6407" max="6407" width="10" style="70"/>
    <col min="6408" max="6408" width="10.875" style="70" bestFit="1" customWidth="1"/>
    <col min="6409" max="6410" width="10" style="70"/>
    <col min="6411" max="6412" width="10.125" style="70" bestFit="1" customWidth="1"/>
    <col min="6413" max="6656" width="10" style="70"/>
    <col min="6657" max="6657" width="28.375" style="70" customWidth="1"/>
    <col min="6658" max="6658" width="10.875" style="70" customWidth="1"/>
    <col min="6659" max="6659" width="11.375" style="70" customWidth="1"/>
    <col min="6660" max="6660" width="10" style="70"/>
    <col min="6661" max="6661" width="11.375" style="70" customWidth="1"/>
    <col min="6662" max="6662" width="11.875" style="70" customWidth="1"/>
    <col min="6663" max="6663" width="10" style="70"/>
    <col min="6664" max="6664" width="10.875" style="70" bestFit="1" customWidth="1"/>
    <col min="6665" max="6666" width="10" style="70"/>
    <col min="6667" max="6668" width="10.125" style="70" bestFit="1" customWidth="1"/>
    <col min="6669" max="6912" width="10" style="70"/>
    <col min="6913" max="6913" width="28.375" style="70" customWidth="1"/>
    <col min="6914" max="6914" width="10.875" style="70" customWidth="1"/>
    <col min="6915" max="6915" width="11.375" style="70" customWidth="1"/>
    <col min="6916" max="6916" width="10" style="70"/>
    <col min="6917" max="6917" width="11.375" style="70" customWidth="1"/>
    <col min="6918" max="6918" width="11.875" style="70" customWidth="1"/>
    <col min="6919" max="6919" width="10" style="70"/>
    <col min="6920" max="6920" width="10.875" style="70" bestFit="1" customWidth="1"/>
    <col min="6921" max="6922" width="10" style="70"/>
    <col min="6923" max="6924" width="10.125" style="70" bestFit="1" customWidth="1"/>
    <col min="6925" max="7168" width="11" style="70"/>
    <col min="7169" max="7169" width="28.375" style="70" customWidth="1"/>
    <col min="7170" max="7170" width="10.875" style="70" customWidth="1"/>
    <col min="7171" max="7171" width="11.375" style="70" customWidth="1"/>
    <col min="7172" max="7172" width="10" style="70"/>
    <col min="7173" max="7173" width="11.375" style="70" customWidth="1"/>
    <col min="7174" max="7174" width="11.875" style="70" customWidth="1"/>
    <col min="7175" max="7175" width="10" style="70"/>
    <col min="7176" max="7176" width="10.875" style="70" bestFit="1" customWidth="1"/>
    <col min="7177" max="7178" width="10" style="70"/>
    <col min="7179" max="7180" width="10.125" style="70" bestFit="1" customWidth="1"/>
    <col min="7181" max="7424" width="10" style="70"/>
    <col min="7425" max="7425" width="28.375" style="70" customWidth="1"/>
    <col min="7426" max="7426" width="10.875" style="70" customWidth="1"/>
    <col min="7427" max="7427" width="11.375" style="70" customWidth="1"/>
    <col min="7428" max="7428" width="10" style="70"/>
    <col min="7429" max="7429" width="11.375" style="70" customWidth="1"/>
    <col min="7430" max="7430" width="11.875" style="70" customWidth="1"/>
    <col min="7431" max="7431" width="10" style="70"/>
    <col min="7432" max="7432" width="10.875" style="70" bestFit="1" customWidth="1"/>
    <col min="7433" max="7434" width="10" style="70"/>
    <col min="7435" max="7436" width="10.125" style="70" bestFit="1" customWidth="1"/>
    <col min="7437" max="7680" width="10" style="70"/>
    <col min="7681" max="7681" width="28.375" style="70" customWidth="1"/>
    <col min="7682" max="7682" width="10.875" style="70" customWidth="1"/>
    <col min="7683" max="7683" width="11.375" style="70" customWidth="1"/>
    <col min="7684" max="7684" width="10" style="70"/>
    <col min="7685" max="7685" width="11.375" style="70" customWidth="1"/>
    <col min="7686" max="7686" width="11.875" style="70" customWidth="1"/>
    <col min="7687" max="7687" width="10" style="70"/>
    <col min="7688" max="7688" width="10.875" style="70" bestFit="1" customWidth="1"/>
    <col min="7689" max="7690" width="10" style="70"/>
    <col min="7691" max="7692" width="10.125" style="70" bestFit="1" customWidth="1"/>
    <col min="7693" max="7936" width="10" style="70"/>
    <col min="7937" max="7937" width="28.375" style="70" customWidth="1"/>
    <col min="7938" max="7938" width="10.875" style="70" customWidth="1"/>
    <col min="7939" max="7939" width="11.375" style="70" customWidth="1"/>
    <col min="7940" max="7940" width="10" style="70"/>
    <col min="7941" max="7941" width="11.375" style="70" customWidth="1"/>
    <col min="7942" max="7942" width="11.875" style="70" customWidth="1"/>
    <col min="7943" max="7943" width="10" style="70"/>
    <col min="7944" max="7944" width="10.875" style="70" bestFit="1" customWidth="1"/>
    <col min="7945" max="7946" width="10" style="70"/>
    <col min="7947" max="7948" width="10.125" style="70" bestFit="1" customWidth="1"/>
    <col min="7949" max="8192" width="11" style="70"/>
    <col min="8193" max="8193" width="28.375" style="70" customWidth="1"/>
    <col min="8194" max="8194" width="10.875" style="70" customWidth="1"/>
    <col min="8195" max="8195" width="11.375" style="70" customWidth="1"/>
    <col min="8196" max="8196" width="10" style="70"/>
    <col min="8197" max="8197" width="11.375" style="70" customWidth="1"/>
    <col min="8198" max="8198" width="11.875" style="70" customWidth="1"/>
    <col min="8199" max="8199" width="10" style="70"/>
    <col min="8200" max="8200" width="10.875" style="70" bestFit="1" customWidth="1"/>
    <col min="8201" max="8202" width="10" style="70"/>
    <col min="8203" max="8204" width="10.125" style="70" bestFit="1" customWidth="1"/>
    <col min="8205" max="8448" width="10" style="70"/>
    <col min="8449" max="8449" width="28.375" style="70" customWidth="1"/>
    <col min="8450" max="8450" width="10.875" style="70" customWidth="1"/>
    <col min="8451" max="8451" width="11.375" style="70" customWidth="1"/>
    <col min="8452" max="8452" width="10" style="70"/>
    <col min="8453" max="8453" width="11.375" style="70" customWidth="1"/>
    <col min="8454" max="8454" width="11.875" style="70" customWidth="1"/>
    <col min="8455" max="8455" width="10" style="70"/>
    <col min="8456" max="8456" width="10.875" style="70" bestFit="1" customWidth="1"/>
    <col min="8457" max="8458" width="10" style="70"/>
    <col min="8459" max="8460" width="10.125" style="70" bestFit="1" customWidth="1"/>
    <col min="8461" max="8704" width="10" style="70"/>
    <col min="8705" max="8705" width="28.375" style="70" customWidth="1"/>
    <col min="8706" max="8706" width="10.875" style="70" customWidth="1"/>
    <col min="8707" max="8707" width="11.375" style="70" customWidth="1"/>
    <col min="8708" max="8708" width="10" style="70"/>
    <col min="8709" max="8709" width="11.375" style="70" customWidth="1"/>
    <col min="8710" max="8710" width="11.875" style="70" customWidth="1"/>
    <col min="8711" max="8711" width="10" style="70"/>
    <col min="8712" max="8712" width="10.875" style="70" bestFit="1" customWidth="1"/>
    <col min="8713" max="8714" width="10" style="70"/>
    <col min="8715" max="8716" width="10.125" style="70" bestFit="1" customWidth="1"/>
    <col min="8717" max="8960" width="10" style="70"/>
    <col min="8961" max="8961" width="28.375" style="70" customWidth="1"/>
    <col min="8962" max="8962" width="10.875" style="70" customWidth="1"/>
    <col min="8963" max="8963" width="11.375" style="70" customWidth="1"/>
    <col min="8964" max="8964" width="10" style="70"/>
    <col min="8965" max="8965" width="11.375" style="70" customWidth="1"/>
    <col min="8966" max="8966" width="11.875" style="70" customWidth="1"/>
    <col min="8967" max="8967" width="10" style="70"/>
    <col min="8968" max="8968" width="10.875" style="70" bestFit="1" customWidth="1"/>
    <col min="8969" max="8970" width="10" style="70"/>
    <col min="8971" max="8972" width="10.125" style="70" bestFit="1" customWidth="1"/>
    <col min="8973" max="9216" width="11" style="70"/>
    <col min="9217" max="9217" width="28.375" style="70" customWidth="1"/>
    <col min="9218" max="9218" width="10.875" style="70" customWidth="1"/>
    <col min="9219" max="9219" width="11.375" style="70" customWidth="1"/>
    <col min="9220" max="9220" width="10" style="70"/>
    <col min="9221" max="9221" width="11.375" style="70" customWidth="1"/>
    <col min="9222" max="9222" width="11.875" style="70" customWidth="1"/>
    <col min="9223" max="9223" width="10" style="70"/>
    <col min="9224" max="9224" width="10.875" style="70" bestFit="1" customWidth="1"/>
    <col min="9225" max="9226" width="10" style="70"/>
    <col min="9227" max="9228" width="10.125" style="70" bestFit="1" customWidth="1"/>
    <col min="9229" max="9472" width="10" style="70"/>
    <col min="9473" max="9473" width="28.375" style="70" customWidth="1"/>
    <col min="9474" max="9474" width="10.875" style="70" customWidth="1"/>
    <col min="9475" max="9475" width="11.375" style="70" customWidth="1"/>
    <col min="9476" max="9476" width="10" style="70"/>
    <col min="9477" max="9477" width="11.375" style="70" customWidth="1"/>
    <col min="9478" max="9478" width="11.875" style="70" customWidth="1"/>
    <col min="9479" max="9479" width="10" style="70"/>
    <col min="9480" max="9480" width="10.875" style="70" bestFit="1" customWidth="1"/>
    <col min="9481" max="9482" width="10" style="70"/>
    <col min="9483" max="9484" width="10.125" style="70" bestFit="1" customWidth="1"/>
    <col min="9485" max="9728" width="10" style="70"/>
    <col min="9729" max="9729" width="28.375" style="70" customWidth="1"/>
    <col min="9730" max="9730" width="10.875" style="70" customWidth="1"/>
    <col min="9731" max="9731" width="11.375" style="70" customWidth="1"/>
    <col min="9732" max="9732" width="10" style="70"/>
    <col min="9733" max="9733" width="11.375" style="70" customWidth="1"/>
    <col min="9734" max="9734" width="11.875" style="70" customWidth="1"/>
    <col min="9735" max="9735" width="10" style="70"/>
    <col min="9736" max="9736" width="10.875" style="70" bestFit="1" customWidth="1"/>
    <col min="9737" max="9738" width="10" style="70"/>
    <col min="9739" max="9740" width="10.125" style="70" bestFit="1" customWidth="1"/>
    <col min="9741" max="9984" width="10" style="70"/>
    <col min="9985" max="9985" width="28.375" style="70" customWidth="1"/>
    <col min="9986" max="9986" width="10.875" style="70" customWidth="1"/>
    <col min="9987" max="9987" width="11.375" style="70" customWidth="1"/>
    <col min="9988" max="9988" width="10" style="70"/>
    <col min="9989" max="9989" width="11.375" style="70" customWidth="1"/>
    <col min="9990" max="9990" width="11.875" style="70" customWidth="1"/>
    <col min="9991" max="9991" width="10" style="70"/>
    <col min="9992" max="9992" width="10.875" style="70" bestFit="1" customWidth="1"/>
    <col min="9993" max="9994" width="10" style="70"/>
    <col min="9995" max="9996" width="10.125" style="70" bestFit="1" customWidth="1"/>
    <col min="9997" max="10240" width="11" style="70"/>
    <col min="10241" max="10241" width="28.375" style="70" customWidth="1"/>
    <col min="10242" max="10242" width="10.875" style="70" customWidth="1"/>
    <col min="10243" max="10243" width="11.375" style="70" customWidth="1"/>
    <col min="10244" max="10244" width="10" style="70"/>
    <col min="10245" max="10245" width="11.375" style="70" customWidth="1"/>
    <col min="10246" max="10246" width="11.875" style="70" customWidth="1"/>
    <col min="10247" max="10247" width="10" style="70"/>
    <col min="10248" max="10248" width="10.875" style="70" bestFit="1" customWidth="1"/>
    <col min="10249" max="10250" width="10" style="70"/>
    <col min="10251" max="10252" width="10.125" style="70" bestFit="1" customWidth="1"/>
    <col min="10253" max="10496" width="10" style="70"/>
    <col min="10497" max="10497" width="28.375" style="70" customWidth="1"/>
    <col min="10498" max="10498" width="10.875" style="70" customWidth="1"/>
    <col min="10499" max="10499" width="11.375" style="70" customWidth="1"/>
    <col min="10500" max="10500" width="10" style="70"/>
    <col min="10501" max="10501" width="11.375" style="70" customWidth="1"/>
    <col min="10502" max="10502" width="11.875" style="70" customWidth="1"/>
    <col min="10503" max="10503" width="10" style="70"/>
    <col min="10504" max="10504" width="10.875" style="70" bestFit="1" customWidth="1"/>
    <col min="10505" max="10506" width="10" style="70"/>
    <col min="10507" max="10508" width="10.125" style="70" bestFit="1" customWidth="1"/>
    <col min="10509" max="10752" width="10" style="70"/>
    <col min="10753" max="10753" width="28.375" style="70" customWidth="1"/>
    <col min="10754" max="10754" width="10.875" style="70" customWidth="1"/>
    <col min="10755" max="10755" width="11.375" style="70" customWidth="1"/>
    <col min="10756" max="10756" width="10" style="70"/>
    <col min="10757" max="10757" width="11.375" style="70" customWidth="1"/>
    <col min="10758" max="10758" width="11.875" style="70" customWidth="1"/>
    <col min="10759" max="10759" width="10" style="70"/>
    <col min="10760" max="10760" width="10.875" style="70" bestFit="1" customWidth="1"/>
    <col min="10761" max="10762" width="10" style="70"/>
    <col min="10763" max="10764" width="10.125" style="70" bestFit="1" customWidth="1"/>
    <col min="10765" max="11008" width="10" style="70"/>
    <col min="11009" max="11009" width="28.375" style="70" customWidth="1"/>
    <col min="11010" max="11010" width="10.875" style="70" customWidth="1"/>
    <col min="11011" max="11011" width="11.375" style="70" customWidth="1"/>
    <col min="11012" max="11012" width="10" style="70"/>
    <col min="11013" max="11013" width="11.375" style="70" customWidth="1"/>
    <col min="11014" max="11014" width="11.875" style="70" customWidth="1"/>
    <col min="11015" max="11015" width="10" style="70"/>
    <col min="11016" max="11016" width="10.875" style="70" bestFit="1" customWidth="1"/>
    <col min="11017" max="11018" width="10" style="70"/>
    <col min="11019" max="11020" width="10.125" style="70" bestFit="1" customWidth="1"/>
    <col min="11021" max="11264" width="11" style="70"/>
    <col min="11265" max="11265" width="28.375" style="70" customWidth="1"/>
    <col min="11266" max="11266" width="10.875" style="70" customWidth="1"/>
    <col min="11267" max="11267" width="11.375" style="70" customWidth="1"/>
    <col min="11268" max="11268" width="10" style="70"/>
    <col min="11269" max="11269" width="11.375" style="70" customWidth="1"/>
    <col min="11270" max="11270" width="11.875" style="70" customWidth="1"/>
    <col min="11271" max="11271" width="10" style="70"/>
    <col min="11272" max="11272" width="10.875" style="70" bestFit="1" customWidth="1"/>
    <col min="11273" max="11274" width="10" style="70"/>
    <col min="11275" max="11276" width="10.125" style="70" bestFit="1" customWidth="1"/>
    <col min="11277" max="11520" width="10" style="70"/>
    <col min="11521" max="11521" width="28.375" style="70" customWidth="1"/>
    <col min="11522" max="11522" width="10.875" style="70" customWidth="1"/>
    <col min="11523" max="11523" width="11.375" style="70" customWidth="1"/>
    <col min="11524" max="11524" width="10" style="70"/>
    <col min="11525" max="11525" width="11.375" style="70" customWidth="1"/>
    <col min="11526" max="11526" width="11.875" style="70" customWidth="1"/>
    <col min="11527" max="11527" width="10" style="70"/>
    <col min="11528" max="11528" width="10.875" style="70" bestFit="1" customWidth="1"/>
    <col min="11529" max="11530" width="10" style="70"/>
    <col min="11531" max="11532" width="10.125" style="70" bestFit="1" customWidth="1"/>
    <col min="11533" max="11776" width="10" style="70"/>
    <col min="11777" max="11777" width="28.375" style="70" customWidth="1"/>
    <col min="11778" max="11778" width="10.875" style="70" customWidth="1"/>
    <col min="11779" max="11779" width="11.375" style="70" customWidth="1"/>
    <col min="11780" max="11780" width="10" style="70"/>
    <col min="11781" max="11781" width="11.375" style="70" customWidth="1"/>
    <col min="11782" max="11782" width="11.875" style="70" customWidth="1"/>
    <col min="11783" max="11783" width="10" style="70"/>
    <col min="11784" max="11784" width="10.875" style="70" bestFit="1" customWidth="1"/>
    <col min="11785" max="11786" width="10" style="70"/>
    <col min="11787" max="11788" width="10.125" style="70" bestFit="1" customWidth="1"/>
    <col min="11789" max="12032" width="10" style="70"/>
    <col min="12033" max="12033" width="28.375" style="70" customWidth="1"/>
    <col min="12034" max="12034" width="10.875" style="70" customWidth="1"/>
    <col min="12035" max="12035" width="11.375" style="70" customWidth="1"/>
    <col min="12036" max="12036" width="10" style="70"/>
    <col min="12037" max="12037" width="11.375" style="70" customWidth="1"/>
    <col min="12038" max="12038" width="11.875" style="70" customWidth="1"/>
    <col min="12039" max="12039" width="10" style="70"/>
    <col min="12040" max="12040" width="10.875" style="70" bestFit="1" customWidth="1"/>
    <col min="12041" max="12042" width="10" style="70"/>
    <col min="12043" max="12044" width="10.125" style="70" bestFit="1" customWidth="1"/>
    <col min="12045" max="12288" width="11" style="70"/>
    <col min="12289" max="12289" width="28.375" style="70" customWidth="1"/>
    <col min="12290" max="12290" width="10.875" style="70" customWidth="1"/>
    <col min="12291" max="12291" width="11.375" style="70" customWidth="1"/>
    <col min="12292" max="12292" width="10" style="70"/>
    <col min="12293" max="12293" width="11.375" style="70" customWidth="1"/>
    <col min="12294" max="12294" width="11.875" style="70" customWidth="1"/>
    <col min="12295" max="12295" width="10" style="70"/>
    <col min="12296" max="12296" width="10.875" style="70" bestFit="1" customWidth="1"/>
    <col min="12297" max="12298" width="10" style="70"/>
    <col min="12299" max="12300" width="10.125" style="70" bestFit="1" customWidth="1"/>
    <col min="12301" max="12544" width="10" style="70"/>
    <col min="12545" max="12545" width="28.375" style="70" customWidth="1"/>
    <col min="12546" max="12546" width="10.875" style="70" customWidth="1"/>
    <col min="12547" max="12547" width="11.375" style="70" customWidth="1"/>
    <col min="12548" max="12548" width="10" style="70"/>
    <col min="12549" max="12549" width="11.375" style="70" customWidth="1"/>
    <col min="12550" max="12550" width="11.875" style="70" customWidth="1"/>
    <col min="12551" max="12551" width="10" style="70"/>
    <col min="12552" max="12552" width="10.875" style="70" bestFit="1" customWidth="1"/>
    <col min="12553" max="12554" width="10" style="70"/>
    <col min="12555" max="12556" width="10.125" style="70" bestFit="1" customWidth="1"/>
    <col min="12557" max="12800" width="10" style="70"/>
    <col min="12801" max="12801" width="28.375" style="70" customWidth="1"/>
    <col min="12802" max="12802" width="10.875" style="70" customWidth="1"/>
    <col min="12803" max="12803" width="11.375" style="70" customWidth="1"/>
    <col min="12804" max="12804" width="10" style="70"/>
    <col min="12805" max="12805" width="11.375" style="70" customWidth="1"/>
    <col min="12806" max="12806" width="11.875" style="70" customWidth="1"/>
    <col min="12807" max="12807" width="10" style="70"/>
    <col min="12808" max="12808" width="10.875" style="70" bestFit="1" customWidth="1"/>
    <col min="12809" max="12810" width="10" style="70"/>
    <col min="12811" max="12812" width="10.125" style="70" bestFit="1" customWidth="1"/>
    <col min="12813" max="13056" width="10" style="70"/>
    <col min="13057" max="13057" width="28.375" style="70" customWidth="1"/>
    <col min="13058" max="13058" width="10.875" style="70" customWidth="1"/>
    <col min="13059" max="13059" width="11.375" style="70" customWidth="1"/>
    <col min="13060" max="13060" width="10" style="70"/>
    <col min="13061" max="13061" width="11.375" style="70" customWidth="1"/>
    <col min="13062" max="13062" width="11.875" style="70" customWidth="1"/>
    <col min="13063" max="13063" width="10" style="70"/>
    <col min="13064" max="13064" width="10.875" style="70" bestFit="1" customWidth="1"/>
    <col min="13065" max="13066" width="10" style="70"/>
    <col min="13067" max="13068" width="10.125" style="70" bestFit="1" customWidth="1"/>
    <col min="13069" max="13312" width="11" style="70"/>
    <col min="13313" max="13313" width="28.375" style="70" customWidth="1"/>
    <col min="13314" max="13314" width="10.875" style="70" customWidth="1"/>
    <col min="13315" max="13315" width="11.375" style="70" customWidth="1"/>
    <col min="13316" max="13316" width="10" style="70"/>
    <col min="13317" max="13317" width="11.375" style="70" customWidth="1"/>
    <col min="13318" max="13318" width="11.875" style="70" customWidth="1"/>
    <col min="13319" max="13319" width="10" style="70"/>
    <col min="13320" max="13320" width="10.875" style="70" bestFit="1" customWidth="1"/>
    <col min="13321" max="13322" width="10" style="70"/>
    <col min="13323" max="13324" width="10.125" style="70" bestFit="1" customWidth="1"/>
    <col min="13325" max="13568" width="10" style="70"/>
    <col min="13569" max="13569" width="28.375" style="70" customWidth="1"/>
    <col min="13570" max="13570" width="10.875" style="70" customWidth="1"/>
    <col min="13571" max="13571" width="11.375" style="70" customWidth="1"/>
    <col min="13572" max="13572" width="10" style="70"/>
    <col min="13573" max="13573" width="11.375" style="70" customWidth="1"/>
    <col min="13574" max="13574" width="11.875" style="70" customWidth="1"/>
    <col min="13575" max="13575" width="10" style="70"/>
    <col min="13576" max="13576" width="10.875" style="70" bestFit="1" customWidth="1"/>
    <col min="13577" max="13578" width="10" style="70"/>
    <col min="13579" max="13580" width="10.125" style="70" bestFit="1" customWidth="1"/>
    <col min="13581" max="13824" width="10" style="70"/>
    <col min="13825" max="13825" width="28.375" style="70" customWidth="1"/>
    <col min="13826" max="13826" width="10.875" style="70" customWidth="1"/>
    <col min="13827" max="13827" width="11.375" style="70" customWidth="1"/>
    <col min="13828" max="13828" width="10" style="70"/>
    <col min="13829" max="13829" width="11.375" style="70" customWidth="1"/>
    <col min="13830" max="13830" width="11.875" style="70" customWidth="1"/>
    <col min="13831" max="13831" width="10" style="70"/>
    <col min="13832" max="13832" width="10.875" style="70" bestFit="1" customWidth="1"/>
    <col min="13833" max="13834" width="10" style="70"/>
    <col min="13835" max="13836" width="10.125" style="70" bestFit="1" customWidth="1"/>
    <col min="13837" max="14080" width="10" style="70"/>
    <col min="14081" max="14081" width="28.375" style="70" customWidth="1"/>
    <col min="14082" max="14082" width="10.875" style="70" customWidth="1"/>
    <col min="14083" max="14083" width="11.375" style="70" customWidth="1"/>
    <col min="14084" max="14084" width="10" style="70"/>
    <col min="14085" max="14085" width="11.375" style="70" customWidth="1"/>
    <col min="14086" max="14086" width="11.875" style="70" customWidth="1"/>
    <col min="14087" max="14087" width="10" style="70"/>
    <col min="14088" max="14088" width="10.875" style="70" bestFit="1" customWidth="1"/>
    <col min="14089" max="14090" width="10" style="70"/>
    <col min="14091" max="14092" width="10.125" style="70" bestFit="1" customWidth="1"/>
    <col min="14093" max="14336" width="11" style="70"/>
    <col min="14337" max="14337" width="28.375" style="70" customWidth="1"/>
    <col min="14338" max="14338" width="10.875" style="70" customWidth="1"/>
    <col min="14339" max="14339" width="11.375" style="70" customWidth="1"/>
    <col min="14340" max="14340" width="10" style="70"/>
    <col min="14341" max="14341" width="11.375" style="70" customWidth="1"/>
    <col min="14342" max="14342" width="11.875" style="70" customWidth="1"/>
    <col min="14343" max="14343" width="10" style="70"/>
    <col min="14344" max="14344" width="10.875" style="70" bestFit="1" customWidth="1"/>
    <col min="14345" max="14346" width="10" style="70"/>
    <col min="14347" max="14348" width="10.125" style="70" bestFit="1" customWidth="1"/>
    <col min="14349" max="14592" width="10" style="70"/>
    <col min="14593" max="14593" width="28.375" style="70" customWidth="1"/>
    <col min="14594" max="14594" width="10.875" style="70" customWidth="1"/>
    <col min="14595" max="14595" width="11.375" style="70" customWidth="1"/>
    <col min="14596" max="14596" width="10" style="70"/>
    <col min="14597" max="14597" width="11.375" style="70" customWidth="1"/>
    <col min="14598" max="14598" width="11.875" style="70" customWidth="1"/>
    <col min="14599" max="14599" width="10" style="70"/>
    <col min="14600" max="14600" width="10.875" style="70" bestFit="1" customWidth="1"/>
    <col min="14601" max="14602" width="10" style="70"/>
    <col min="14603" max="14604" width="10.125" style="70" bestFit="1" customWidth="1"/>
    <col min="14605" max="14848" width="10" style="70"/>
    <col min="14849" max="14849" width="28.375" style="70" customWidth="1"/>
    <col min="14850" max="14850" width="10.875" style="70" customWidth="1"/>
    <col min="14851" max="14851" width="11.375" style="70" customWidth="1"/>
    <col min="14852" max="14852" width="10" style="70"/>
    <col min="14853" max="14853" width="11.375" style="70" customWidth="1"/>
    <col min="14854" max="14854" width="11.875" style="70" customWidth="1"/>
    <col min="14855" max="14855" width="10" style="70"/>
    <col min="14856" max="14856" width="10.875" style="70" bestFit="1" customWidth="1"/>
    <col min="14857" max="14858" width="10" style="70"/>
    <col min="14859" max="14860" width="10.125" style="70" bestFit="1" customWidth="1"/>
    <col min="14861" max="15104" width="10" style="70"/>
    <col min="15105" max="15105" width="28.375" style="70" customWidth="1"/>
    <col min="15106" max="15106" width="10.875" style="70" customWidth="1"/>
    <col min="15107" max="15107" width="11.375" style="70" customWidth="1"/>
    <col min="15108" max="15108" width="10" style="70"/>
    <col min="15109" max="15109" width="11.375" style="70" customWidth="1"/>
    <col min="15110" max="15110" width="11.875" style="70" customWidth="1"/>
    <col min="15111" max="15111" width="10" style="70"/>
    <col min="15112" max="15112" width="10.875" style="70" bestFit="1" customWidth="1"/>
    <col min="15113" max="15114" width="10" style="70"/>
    <col min="15115" max="15116" width="10.125" style="70" bestFit="1" customWidth="1"/>
    <col min="15117" max="15360" width="11" style="70"/>
    <col min="15361" max="15361" width="28.375" style="70" customWidth="1"/>
    <col min="15362" max="15362" width="10.875" style="70" customWidth="1"/>
    <col min="15363" max="15363" width="11.375" style="70" customWidth="1"/>
    <col min="15364" max="15364" width="10" style="70"/>
    <col min="15365" max="15365" width="11.375" style="70" customWidth="1"/>
    <col min="15366" max="15366" width="11.875" style="70" customWidth="1"/>
    <col min="15367" max="15367" width="10" style="70"/>
    <col min="15368" max="15368" width="10.875" style="70" bestFit="1" customWidth="1"/>
    <col min="15369" max="15370" width="10" style="70"/>
    <col min="15371" max="15372" width="10.125" style="70" bestFit="1" customWidth="1"/>
    <col min="15373" max="15616" width="10" style="70"/>
    <col min="15617" max="15617" width="28.375" style="70" customWidth="1"/>
    <col min="15618" max="15618" width="10.875" style="70" customWidth="1"/>
    <col min="15619" max="15619" width="11.375" style="70" customWidth="1"/>
    <col min="15620" max="15620" width="10" style="70"/>
    <col min="15621" max="15621" width="11.375" style="70" customWidth="1"/>
    <col min="15622" max="15622" width="11.875" style="70" customWidth="1"/>
    <col min="15623" max="15623" width="10" style="70"/>
    <col min="15624" max="15624" width="10.875" style="70" bestFit="1" customWidth="1"/>
    <col min="15625" max="15626" width="10" style="70"/>
    <col min="15627" max="15628" width="10.125" style="70" bestFit="1" customWidth="1"/>
    <col min="15629" max="15872" width="10" style="70"/>
    <col min="15873" max="15873" width="28.375" style="70" customWidth="1"/>
    <col min="15874" max="15874" width="10.875" style="70" customWidth="1"/>
    <col min="15875" max="15875" width="11.375" style="70" customWidth="1"/>
    <col min="15876" max="15876" width="10" style="70"/>
    <col min="15877" max="15877" width="11.375" style="70" customWidth="1"/>
    <col min="15878" max="15878" width="11.875" style="70" customWidth="1"/>
    <col min="15879" max="15879" width="10" style="70"/>
    <col min="15880" max="15880" width="10.875" style="70" bestFit="1" customWidth="1"/>
    <col min="15881" max="15882" width="10" style="70"/>
    <col min="15883" max="15884" width="10.125" style="70" bestFit="1" customWidth="1"/>
    <col min="15885" max="16128" width="10" style="70"/>
    <col min="16129" max="16129" width="28.375" style="70" customWidth="1"/>
    <col min="16130" max="16130" width="10.875" style="70" customWidth="1"/>
    <col min="16131" max="16131" width="11.375" style="70" customWidth="1"/>
    <col min="16132" max="16132" width="10" style="70"/>
    <col min="16133" max="16133" width="11.375" style="70" customWidth="1"/>
    <col min="16134" max="16134" width="11.875" style="70" customWidth="1"/>
    <col min="16135" max="16135" width="10" style="70"/>
    <col min="16136" max="16136" width="10.875" style="70" bestFit="1" customWidth="1"/>
    <col min="16137" max="16138" width="10" style="70"/>
    <col min="16139" max="16140" width="10.125" style="70" bestFit="1" customWidth="1"/>
    <col min="16141" max="16384" width="11" style="70"/>
  </cols>
  <sheetData>
    <row r="1" spans="1:9" ht="14.25" x14ac:dyDescent="0.2">
      <c r="A1" s="6" t="s">
        <v>5</v>
      </c>
      <c r="B1" s="3"/>
      <c r="C1" s="3"/>
      <c r="D1" s="3"/>
      <c r="E1" s="3"/>
      <c r="F1" s="3"/>
      <c r="G1" s="3"/>
      <c r="H1" s="3"/>
      <c r="I1"/>
    </row>
    <row r="2" spans="1:9" ht="15.75" x14ac:dyDescent="0.25">
      <c r="A2" s="2"/>
      <c r="B2" s="91"/>
      <c r="C2" s="3"/>
      <c r="D2" s="3"/>
      <c r="E2" s="3"/>
      <c r="F2" s="3"/>
      <c r="G2" s="3"/>
      <c r="H2" s="56" t="s">
        <v>155</v>
      </c>
      <c r="I2"/>
    </row>
    <row r="3" spans="1:9" ht="14.25" x14ac:dyDescent="0.2">
      <c r="A3" s="57"/>
      <c r="B3" s="753">
        <f>INDICE!A3</f>
        <v>43525</v>
      </c>
      <c r="C3" s="754"/>
      <c r="D3" s="754" t="s">
        <v>116</v>
      </c>
      <c r="E3" s="754"/>
      <c r="F3" s="754" t="s">
        <v>117</v>
      </c>
      <c r="G3" s="754"/>
      <c r="H3" s="754"/>
      <c r="I3"/>
    </row>
    <row r="4" spans="1:9" ht="14.25" x14ac:dyDescent="0.2">
      <c r="A4" s="67"/>
      <c r="B4" s="64" t="s">
        <v>47</v>
      </c>
      <c r="C4" s="64" t="s">
        <v>444</v>
      </c>
      <c r="D4" s="64" t="s">
        <v>47</v>
      </c>
      <c r="E4" s="64" t="s">
        <v>444</v>
      </c>
      <c r="F4" s="64" t="s">
        <v>47</v>
      </c>
      <c r="G4" s="65" t="s">
        <v>444</v>
      </c>
      <c r="H4" s="65" t="s">
        <v>124</v>
      </c>
      <c r="I4"/>
    </row>
    <row r="5" spans="1:9" ht="14.25" x14ac:dyDescent="0.2">
      <c r="A5" s="3" t="s">
        <v>545</v>
      </c>
      <c r="B5" s="331">
        <v>208.34973000000005</v>
      </c>
      <c r="C5" s="73">
        <v>-18.093990638526062</v>
      </c>
      <c r="D5" s="72">
        <v>716.96661000000006</v>
      </c>
      <c r="E5" s="73">
        <v>2.2799052909590873</v>
      </c>
      <c r="F5" s="72">
        <v>2630.2602800000004</v>
      </c>
      <c r="G5" s="73">
        <v>18.749928441060369</v>
      </c>
      <c r="H5" s="334">
        <v>4.3763332851746428</v>
      </c>
      <c r="I5"/>
    </row>
    <row r="6" spans="1:9" ht="14.25" x14ac:dyDescent="0.2">
      <c r="A6" s="3" t="s">
        <v>48</v>
      </c>
      <c r="B6" s="332">
        <v>421.58361000000036</v>
      </c>
      <c r="C6" s="60">
        <v>2.7341730830096069</v>
      </c>
      <c r="D6" s="59">
        <v>1190.0233300000002</v>
      </c>
      <c r="E6" s="60">
        <v>5.2266614338503343</v>
      </c>
      <c r="F6" s="59">
        <v>5151.5878799999991</v>
      </c>
      <c r="G6" s="60">
        <v>5.0884713967075212</v>
      </c>
      <c r="H6" s="335">
        <v>8.5714199777773565</v>
      </c>
      <c r="I6"/>
    </row>
    <row r="7" spans="1:9" ht="14.25" x14ac:dyDescent="0.2">
      <c r="A7" s="3" t="s">
        <v>49</v>
      </c>
      <c r="B7" s="332">
        <v>527.25378000000046</v>
      </c>
      <c r="C7" s="60">
        <v>6.4432069149050015</v>
      </c>
      <c r="D7" s="59">
        <v>1440.7099600000006</v>
      </c>
      <c r="E7" s="60">
        <v>4.8592955121296226</v>
      </c>
      <c r="F7" s="59">
        <v>6754.5102599999991</v>
      </c>
      <c r="G7" s="60">
        <v>3.9241688070827641</v>
      </c>
      <c r="H7" s="335">
        <v>11.238426972668888</v>
      </c>
      <c r="I7"/>
    </row>
    <row r="8" spans="1:9" ht="14.25" x14ac:dyDescent="0.2">
      <c r="A8" s="3" t="s">
        <v>125</v>
      </c>
      <c r="B8" s="332">
        <v>2597.6571099999978</v>
      </c>
      <c r="C8" s="60">
        <v>-6.0738044363214101</v>
      </c>
      <c r="D8" s="59">
        <v>7886.5501299999987</v>
      </c>
      <c r="E8" s="60">
        <v>-1.2894302099655124</v>
      </c>
      <c r="F8" s="59">
        <v>31426.330749999997</v>
      </c>
      <c r="G8" s="60">
        <v>1.0542544079555716</v>
      </c>
      <c r="H8" s="335">
        <v>52.288398352779133</v>
      </c>
      <c r="I8"/>
    </row>
    <row r="9" spans="1:9" ht="14.25" x14ac:dyDescent="0.2">
      <c r="A9" s="3" t="s">
        <v>126</v>
      </c>
      <c r="B9" s="332">
        <v>753.51263000000017</v>
      </c>
      <c r="C9" s="60">
        <v>3.0512829840635121</v>
      </c>
      <c r="D9" s="59">
        <v>2164.7525599999999</v>
      </c>
      <c r="E9" s="60">
        <v>4.664619154028621</v>
      </c>
      <c r="F9" s="59">
        <v>8670.0218199999999</v>
      </c>
      <c r="G9" s="74">
        <v>2.2034902701148869</v>
      </c>
      <c r="H9" s="335">
        <v>14.425532470138821</v>
      </c>
      <c r="I9"/>
    </row>
    <row r="10" spans="1:9" ht="14.25" x14ac:dyDescent="0.2">
      <c r="A10" s="3" t="s">
        <v>445</v>
      </c>
      <c r="B10" s="332">
        <v>496</v>
      </c>
      <c r="C10" s="60">
        <v>20.419930822564275</v>
      </c>
      <c r="D10" s="59">
        <v>1335.0175417661098</v>
      </c>
      <c r="E10" s="360">
        <v>0.58684027150612128</v>
      </c>
      <c r="F10" s="59">
        <v>5469.2078677415921</v>
      </c>
      <c r="G10" s="60">
        <v>-1.8283104460384849</v>
      </c>
      <c r="H10" s="335">
        <v>9.0998889414611703</v>
      </c>
      <c r="I10"/>
    </row>
    <row r="11" spans="1:9" ht="14.25" x14ac:dyDescent="0.2">
      <c r="A11" s="61" t="s">
        <v>446</v>
      </c>
      <c r="B11" s="62">
        <v>5004.356859999999</v>
      </c>
      <c r="C11" s="63">
        <v>-1.2715304102568497</v>
      </c>
      <c r="D11" s="62">
        <v>14734.020131766109</v>
      </c>
      <c r="E11" s="63">
        <v>0.98075310349923095</v>
      </c>
      <c r="F11" s="62">
        <v>60101.918857741584</v>
      </c>
      <c r="G11" s="63">
        <v>2.2677216602237635</v>
      </c>
      <c r="H11" s="63">
        <v>100</v>
      </c>
      <c r="I11"/>
    </row>
    <row r="12" spans="1:9" ht="14.25" x14ac:dyDescent="0.2">
      <c r="A12" s="3"/>
      <c r="B12" s="3"/>
      <c r="C12" s="3"/>
      <c r="D12" s="3"/>
      <c r="E12" s="3"/>
      <c r="F12" s="3"/>
      <c r="G12" s="3"/>
      <c r="H12" s="80" t="s">
        <v>227</v>
      </c>
      <c r="I12"/>
    </row>
    <row r="13" spans="1:9" ht="14.25" x14ac:dyDescent="0.2">
      <c r="A13" s="81" t="s">
        <v>506</v>
      </c>
      <c r="B13" s="3"/>
      <c r="C13" s="3"/>
      <c r="D13" s="3"/>
      <c r="E13" s="3"/>
      <c r="F13" s="3"/>
      <c r="G13" s="3"/>
      <c r="H13" s="3"/>
      <c r="I13"/>
    </row>
    <row r="14" spans="1:9" ht="14.25" x14ac:dyDescent="0.2">
      <c r="A14" s="81" t="s">
        <v>447</v>
      </c>
      <c r="B14" s="59"/>
      <c r="C14" s="3"/>
      <c r="D14" s="3"/>
      <c r="E14" s="3"/>
      <c r="F14" s="3"/>
      <c r="G14" s="3"/>
      <c r="H14" s="3"/>
      <c r="I14"/>
    </row>
    <row r="15" spans="1:9" ht="14.25" x14ac:dyDescent="0.2">
      <c r="A15" s="81" t="s">
        <v>448</v>
      </c>
      <c r="B15" s="3"/>
      <c r="C15" s="3"/>
      <c r="D15" s="3"/>
      <c r="E15" s="3"/>
      <c r="F15" s="3"/>
      <c r="G15" s="3"/>
      <c r="H15" s="3"/>
      <c r="I15"/>
    </row>
    <row r="16" spans="1:9" ht="14.25" x14ac:dyDescent="0.2">
      <c r="A16" s="135" t="s">
        <v>570</v>
      </c>
      <c r="B16" s="3"/>
      <c r="C16" s="3"/>
      <c r="D16" s="3"/>
      <c r="E16" s="3"/>
      <c r="F16" s="3"/>
      <c r="G16" s="3"/>
      <c r="H16" s="3"/>
      <c r="I16"/>
    </row>
    <row r="17" spans="2:9" ht="14.25" x14ac:dyDescent="0.2">
      <c r="B17" s="3"/>
      <c r="C17" s="3"/>
      <c r="D17" s="3"/>
      <c r="E17" s="3"/>
      <c r="F17" s="3"/>
      <c r="G17" s="3"/>
      <c r="H17" s="3"/>
      <c r="I17"/>
    </row>
  </sheetData>
  <mergeCells count="3">
    <mergeCell ref="B3:C3"/>
    <mergeCell ref="D3:E3"/>
    <mergeCell ref="F3:H3"/>
  </mergeCells>
  <conditionalFormatting sqref="E10">
    <cfRule type="cellIs" dxfId="5764" priority="1" operator="equal">
      <formula>0</formula>
    </cfRule>
  </conditionalFormatting>
  <conditionalFormatting sqref="E10">
    <cfRule type="cellIs" dxfId="5763" priority="2" operator="between">
      <formula>0</formula>
      <formula>0.5</formula>
    </cfRule>
  </conditionalFormatting>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R16"/>
  <sheetViews>
    <sheetView workbookViewId="0">
      <selection activeCell="D6" sqref="D6"/>
    </sheetView>
  </sheetViews>
  <sheetFormatPr baseColWidth="10" defaultColWidth="11.375" defaultRowHeight="12.75" x14ac:dyDescent="0.2"/>
  <cols>
    <col min="1" max="1" width="11" style="18" customWidth="1"/>
    <col min="2" max="16384" width="11.375" style="18"/>
  </cols>
  <sheetData>
    <row r="1" spans="1:18" s="3" customFormat="1" ht="13.5" thickTop="1" x14ac:dyDescent="0.2">
      <c r="A1" s="316" t="s">
        <v>449</v>
      </c>
      <c r="B1" s="639"/>
      <c r="C1" s="639"/>
      <c r="D1" s="639"/>
    </row>
    <row r="2" spans="1:18" x14ac:dyDescent="0.2">
      <c r="A2" s="640"/>
      <c r="B2" s="492"/>
      <c r="C2" s="492"/>
      <c r="D2" s="641"/>
    </row>
    <row r="3" spans="1:18" x14ac:dyDescent="0.2">
      <c r="A3" s="642"/>
      <c r="B3" s="642">
        <v>2017</v>
      </c>
      <c r="C3" s="642">
        <v>2018</v>
      </c>
      <c r="D3" s="642">
        <v>2019</v>
      </c>
    </row>
    <row r="4" spans="1:18" x14ac:dyDescent="0.2">
      <c r="A4" s="18" t="s">
        <v>130</v>
      </c>
      <c r="B4" s="643">
        <v>4.0437338069316668</v>
      </c>
      <c r="C4" s="643">
        <v>7.0429929132426211E-2</v>
      </c>
      <c r="D4" s="643">
        <v>3.3450815495814568</v>
      </c>
      <c r="Q4" s="644"/>
      <c r="R4" s="644"/>
    </row>
    <row r="5" spans="1:18" x14ac:dyDescent="0.2">
      <c r="A5" s="18" t="s">
        <v>131</v>
      </c>
      <c r="B5" s="643">
        <v>3.5088792688207309</v>
      </c>
      <c r="C5" s="643">
        <v>0.78322909488725545</v>
      </c>
      <c r="D5" s="643">
        <v>2.6613584382684117</v>
      </c>
    </row>
    <row r="6" spans="1:18" x14ac:dyDescent="0.2">
      <c r="A6" s="18" t="s">
        <v>132</v>
      </c>
      <c r="B6" s="643">
        <v>2.9707436808384511</v>
      </c>
      <c r="C6" s="643">
        <v>1.0595231834652417</v>
      </c>
      <c r="D6" s="643">
        <v>2.2677216602237382</v>
      </c>
    </row>
    <row r="7" spans="1:18" x14ac:dyDescent="0.2">
      <c r="A7" s="18" t="s">
        <v>133</v>
      </c>
      <c r="B7" s="643">
        <v>2.5556720611943384</v>
      </c>
      <c r="C7" s="643">
        <v>1.7142989013591454</v>
      </c>
      <c r="D7" s="643" t="s">
        <v>543</v>
      </c>
    </row>
    <row r="8" spans="1:18" x14ac:dyDescent="0.2">
      <c r="A8" s="18" t="s">
        <v>134</v>
      </c>
      <c r="B8" s="643">
        <v>2.9231411416290674</v>
      </c>
      <c r="C8" s="643">
        <v>1.3926048717442296</v>
      </c>
      <c r="D8" s="645" t="s">
        <v>543</v>
      </c>
    </row>
    <row r="9" spans="1:18" x14ac:dyDescent="0.2">
      <c r="A9" s="18" t="s">
        <v>135</v>
      </c>
      <c r="B9" s="643">
        <v>2.7338235459058211</v>
      </c>
      <c r="C9" s="643">
        <v>1.2363367369260754</v>
      </c>
      <c r="D9" s="645" t="s">
        <v>543</v>
      </c>
    </row>
    <row r="10" spans="1:18" x14ac:dyDescent="0.2">
      <c r="A10" s="18" t="s">
        <v>136</v>
      </c>
      <c r="B10" s="643">
        <v>2.5819824811402539</v>
      </c>
      <c r="C10" s="643">
        <v>1.5859990603363161</v>
      </c>
      <c r="D10" s="645" t="s">
        <v>543</v>
      </c>
    </row>
    <row r="11" spans="1:18" x14ac:dyDescent="0.2">
      <c r="A11" s="18" t="s">
        <v>137</v>
      </c>
      <c r="B11" s="643">
        <v>1.9706037352690651</v>
      </c>
      <c r="C11" s="643">
        <v>1.869375139874393</v>
      </c>
      <c r="D11" s="645" t="s">
        <v>543</v>
      </c>
    </row>
    <row r="12" spans="1:18" x14ac:dyDescent="0.2">
      <c r="A12" s="18" t="s">
        <v>138</v>
      </c>
      <c r="B12" s="643">
        <v>1.5857055335674726</v>
      </c>
      <c r="C12" s="643">
        <v>2.1148270328778302</v>
      </c>
      <c r="D12" s="645" t="s">
        <v>543</v>
      </c>
    </row>
    <row r="13" spans="1:18" x14ac:dyDescent="0.2">
      <c r="A13" s="18" t="s">
        <v>139</v>
      </c>
      <c r="B13" s="643">
        <v>1.3130172546488239</v>
      </c>
      <c r="C13" s="643">
        <v>2.3605460792465665</v>
      </c>
      <c r="D13" s="645" t="s">
        <v>543</v>
      </c>
    </row>
    <row r="14" spans="1:18" x14ac:dyDescent="0.2">
      <c r="A14" s="18" t="s">
        <v>140</v>
      </c>
      <c r="B14" s="643">
        <v>0.71949363775998143</v>
      </c>
      <c r="C14" s="643">
        <v>2.693136685419502</v>
      </c>
      <c r="D14" s="645" t="s">
        <v>543</v>
      </c>
    </row>
    <row r="15" spans="1:18" x14ac:dyDescent="0.2">
      <c r="A15" s="492" t="s">
        <v>141</v>
      </c>
      <c r="B15" s="498">
        <v>0.48666099390911377</v>
      </c>
      <c r="C15" s="498">
        <v>2.804025137981121</v>
      </c>
      <c r="D15" s="646" t="s">
        <v>543</v>
      </c>
    </row>
    <row r="16" spans="1:18" x14ac:dyDescent="0.2">
      <c r="A16" s="647"/>
      <c r="D16" s="648" t="s">
        <v>227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U17"/>
  <sheetViews>
    <sheetView zoomScale="115" zoomScaleNormal="115" zoomScaleSheetLayoutView="100" workbookViewId="0">
      <selection activeCell="A3" sqref="A3"/>
    </sheetView>
  </sheetViews>
  <sheetFormatPr baseColWidth="10" defaultRowHeight="12.75" x14ac:dyDescent="0.2"/>
  <cols>
    <col min="1" max="1" width="27.375" style="82" customWidth="1"/>
    <col min="2" max="2" width="9.375" style="82" customWidth="1"/>
    <col min="3" max="3" width="12" style="82" customWidth="1"/>
    <col min="4" max="4" width="9.375" style="82" customWidth="1"/>
    <col min="5" max="5" width="10.5" style="82" customWidth="1"/>
    <col min="6" max="6" width="9.375" style="82" customWidth="1"/>
    <col min="7" max="7" width="10.75" style="82" customWidth="1"/>
    <col min="8" max="8" width="15.75" style="82" customWidth="1"/>
    <col min="9" max="9" width="11" style="82"/>
    <col min="10" max="10" width="10.875" style="82" bestFit="1" customWidth="1"/>
    <col min="11" max="256" width="10" style="82"/>
    <col min="257" max="257" width="24" style="82" customWidth="1"/>
    <col min="258" max="260" width="8.25" style="82" bestFit="1" customWidth="1"/>
    <col min="261" max="261" width="7.5" style="82" bestFit="1" customWidth="1"/>
    <col min="262" max="262" width="8.25" style="82" bestFit="1" customWidth="1"/>
    <col min="263" max="263" width="7.5" style="82" bestFit="1" customWidth="1"/>
    <col min="264" max="264" width="10.875" style="82" bestFit="1" customWidth="1"/>
    <col min="265" max="265" width="10" style="82"/>
    <col min="266" max="266" width="10.875" style="82" bestFit="1" customWidth="1"/>
    <col min="267" max="512" width="10" style="82"/>
    <col min="513" max="513" width="24" style="82" customWidth="1"/>
    <col min="514" max="516" width="8.25" style="82" bestFit="1" customWidth="1"/>
    <col min="517" max="517" width="7.5" style="82" bestFit="1" customWidth="1"/>
    <col min="518" max="518" width="8.25" style="82" bestFit="1" customWidth="1"/>
    <col min="519" max="519" width="7.5" style="82" bestFit="1" customWidth="1"/>
    <col min="520" max="520" width="10.875" style="82" bestFit="1" customWidth="1"/>
    <col min="521" max="521" width="10" style="82"/>
    <col min="522" max="522" width="10.875" style="82" bestFit="1" customWidth="1"/>
    <col min="523" max="768" width="10" style="82"/>
    <col min="769" max="769" width="24" style="82" customWidth="1"/>
    <col min="770" max="772" width="8.25" style="82" bestFit="1" customWidth="1"/>
    <col min="773" max="773" width="7.5" style="82" bestFit="1" customWidth="1"/>
    <col min="774" max="774" width="8.25" style="82" bestFit="1" customWidth="1"/>
    <col min="775" max="775" width="7.5" style="82" bestFit="1" customWidth="1"/>
    <col min="776" max="776" width="10.875" style="82" bestFit="1" customWidth="1"/>
    <col min="777" max="777" width="10" style="82"/>
    <col min="778" max="778" width="10.875" style="82" bestFit="1" customWidth="1"/>
    <col min="779" max="1024" width="11" style="82"/>
    <col min="1025" max="1025" width="24" style="82" customWidth="1"/>
    <col min="1026" max="1028" width="8.25" style="82" bestFit="1" customWidth="1"/>
    <col min="1029" max="1029" width="7.5" style="82" bestFit="1" customWidth="1"/>
    <col min="1030" max="1030" width="8.25" style="82" bestFit="1" customWidth="1"/>
    <col min="1031" max="1031" width="7.5" style="82" bestFit="1" customWidth="1"/>
    <col min="1032" max="1032" width="10.875" style="82" bestFit="1" customWidth="1"/>
    <col min="1033" max="1033" width="10" style="82"/>
    <col min="1034" max="1034" width="10.875" style="82" bestFit="1" customWidth="1"/>
    <col min="1035" max="1280" width="10" style="82"/>
    <col min="1281" max="1281" width="24" style="82" customWidth="1"/>
    <col min="1282" max="1284" width="8.25" style="82" bestFit="1" customWidth="1"/>
    <col min="1285" max="1285" width="7.5" style="82" bestFit="1" customWidth="1"/>
    <col min="1286" max="1286" width="8.25" style="82" bestFit="1" customWidth="1"/>
    <col min="1287" max="1287" width="7.5" style="82" bestFit="1" customWidth="1"/>
    <col min="1288" max="1288" width="10.875" style="82" bestFit="1" customWidth="1"/>
    <col min="1289" max="1289" width="10" style="82"/>
    <col min="1290" max="1290" width="10.875" style="82" bestFit="1" customWidth="1"/>
    <col min="1291" max="1536" width="10" style="82"/>
    <col min="1537" max="1537" width="24" style="82" customWidth="1"/>
    <col min="1538" max="1540" width="8.25" style="82" bestFit="1" customWidth="1"/>
    <col min="1541" max="1541" width="7.5" style="82" bestFit="1" customWidth="1"/>
    <col min="1542" max="1542" width="8.25" style="82" bestFit="1" customWidth="1"/>
    <col min="1543" max="1543" width="7.5" style="82" bestFit="1" customWidth="1"/>
    <col min="1544" max="1544" width="10.875" style="82" bestFit="1" customWidth="1"/>
    <col min="1545" max="1545" width="10" style="82"/>
    <col min="1546" max="1546" width="10.875" style="82" bestFit="1" customWidth="1"/>
    <col min="1547" max="1792" width="10" style="82"/>
    <col min="1793" max="1793" width="24" style="82" customWidth="1"/>
    <col min="1794" max="1796" width="8.25" style="82" bestFit="1" customWidth="1"/>
    <col min="1797" max="1797" width="7.5" style="82" bestFit="1" customWidth="1"/>
    <col min="1798" max="1798" width="8.25" style="82" bestFit="1" customWidth="1"/>
    <col min="1799" max="1799" width="7.5" style="82" bestFit="1" customWidth="1"/>
    <col min="1800" max="1800" width="10.875" style="82" bestFit="1" customWidth="1"/>
    <col min="1801" max="1801" width="10" style="82"/>
    <col min="1802" max="1802" width="10.875" style="82" bestFit="1" customWidth="1"/>
    <col min="1803" max="2048" width="11" style="82"/>
    <col min="2049" max="2049" width="24" style="82" customWidth="1"/>
    <col min="2050" max="2052" width="8.25" style="82" bestFit="1" customWidth="1"/>
    <col min="2053" max="2053" width="7.5" style="82" bestFit="1" customWidth="1"/>
    <col min="2054" max="2054" width="8.25" style="82" bestFit="1" customWidth="1"/>
    <col min="2055" max="2055" width="7.5" style="82" bestFit="1" customWidth="1"/>
    <col min="2056" max="2056" width="10.875" style="82" bestFit="1" customWidth="1"/>
    <col min="2057" max="2057" width="10" style="82"/>
    <col min="2058" max="2058" width="10.875" style="82" bestFit="1" customWidth="1"/>
    <col min="2059" max="2304" width="10" style="82"/>
    <col min="2305" max="2305" width="24" style="82" customWidth="1"/>
    <col min="2306" max="2308" width="8.25" style="82" bestFit="1" customWidth="1"/>
    <col min="2309" max="2309" width="7.5" style="82" bestFit="1" customWidth="1"/>
    <col min="2310" max="2310" width="8.25" style="82" bestFit="1" customWidth="1"/>
    <col min="2311" max="2311" width="7.5" style="82" bestFit="1" customWidth="1"/>
    <col min="2312" max="2312" width="10.875" style="82" bestFit="1" customWidth="1"/>
    <col min="2313" max="2313" width="10" style="82"/>
    <col min="2314" max="2314" width="10.875" style="82" bestFit="1" customWidth="1"/>
    <col min="2315" max="2560" width="10" style="82"/>
    <col min="2561" max="2561" width="24" style="82" customWidth="1"/>
    <col min="2562" max="2564" width="8.25" style="82" bestFit="1" customWidth="1"/>
    <col min="2565" max="2565" width="7.5" style="82" bestFit="1" customWidth="1"/>
    <col min="2566" max="2566" width="8.25" style="82" bestFit="1" customWidth="1"/>
    <col min="2567" max="2567" width="7.5" style="82" bestFit="1" customWidth="1"/>
    <col min="2568" max="2568" width="10.875" style="82" bestFit="1" customWidth="1"/>
    <col min="2569" max="2569" width="10" style="82"/>
    <col min="2570" max="2570" width="10.875" style="82" bestFit="1" customWidth="1"/>
    <col min="2571" max="2816" width="10" style="82"/>
    <col min="2817" max="2817" width="24" style="82" customWidth="1"/>
    <col min="2818" max="2820" width="8.25" style="82" bestFit="1" customWidth="1"/>
    <col min="2821" max="2821" width="7.5" style="82" bestFit="1" customWidth="1"/>
    <col min="2822" max="2822" width="8.25" style="82" bestFit="1" customWidth="1"/>
    <col min="2823" max="2823" width="7.5" style="82" bestFit="1" customWidth="1"/>
    <col min="2824" max="2824" width="10.875" style="82" bestFit="1" customWidth="1"/>
    <col min="2825" max="2825" width="10" style="82"/>
    <col min="2826" max="2826" width="10.875" style="82" bestFit="1" customWidth="1"/>
    <col min="2827" max="3072" width="11" style="82"/>
    <col min="3073" max="3073" width="24" style="82" customWidth="1"/>
    <col min="3074" max="3076" width="8.25" style="82" bestFit="1" customWidth="1"/>
    <col min="3077" max="3077" width="7.5" style="82" bestFit="1" customWidth="1"/>
    <col min="3078" max="3078" width="8.25" style="82" bestFit="1" customWidth="1"/>
    <col min="3079" max="3079" width="7.5" style="82" bestFit="1" customWidth="1"/>
    <col min="3080" max="3080" width="10.875" style="82" bestFit="1" customWidth="1"/>
    <col min="3081" max="3081" width="10" style="82"/>
    <col min="3082" max="3082" width="10.875" style="82" bestFit="1" customWidth="1"/>
    <col min="3083" max="3328" width="10" style="82"/>
    <col min="3329" max="3329" width="24" style="82" customWidth="1"/>
    <col min="3330" max="3332" width="8.25" style="82" bestFit="1" customWidth="1"/>
    <col min="3333" max="3333" width="7.5" style="82" bestFit="1" customWidth="1"/>
    <col min="3334" max="3334" width="8.25" style="82" bestFit="1" customWidth="1"/>
    <col min="3335" max="3335" width="7.5" style="82" bestFit="1" customWidth="1"/>
    <col min="3336" max="3336" width="10.875" style="82" bestFit="1" customWidth="1"/>
    <col min="3337" max="3337" width="10" style="82"/>
    <col min="3338" max="3338" width="10.875" style="82" bestFit="1" customWidth="1"/>
    <col min="3339" max="3584" width="10" style="82"/>
    <col min="3585" max="3585" width="24" style="82" customWidth="1"/>
    <col min="3586" max="3588" width="8.25" style="82" bestFit="1" customWidth="1"/>
    <col min="3589" max="3589" width="7.5" style="82" bestFit="1" customWidth="1"/>
    <col min="3590" max="3590" width="8.25" style="82" bestFit="1" customWidth="1"/>
    <col min="3591" max="3591" width="7.5" style="82" bestFit="1" customWidth="1"/>
    <col min="3592" max="3592" width="10.875" style="82" bestFit="1" customWidth="1"/>
    <col min="3593" max="3593" width="10" style="82"/>
    <col min="3594" max="3594" width="10.875" style="82" bestFit="1" customWidth="1"/>
    <col min="3595" max="3840" width="10" style="82"/>
    <col min="3841" max="3841" width="24" style="82" customWidth="1"/>
    <col min="3842" max="3844" width="8.25" style="82" bestFit="1" customWidth="1"/>
    <col min="3845" max="3845" width="7.5" style="82" bestFit="1" customWidth="1"/>
    <col min="3846" max="3846" width="8.25" style="82" bestFit="1" customWidth="1"/>
    <col min="3847" max="3847" width="7.5" style="82" bestFit="1" customWidth="1"/>
    <col min="3848" max="3848" width="10.875" style="82" bestFit="1" customWidth="1"/>
    <col min="3849" max="3849" width="10" style="82"/>
    <col min="3850" max="3850" width="10.875" style="82" bestFit="1" customWidth="1"/>
    <col min="3851" max="4096" width="11" style="82"/>
    <col min="4097" max="4097" width="24" style="82" customWidth="1"/>
    <col min="4098" max="4100" width="8.25" style="82" bestFit="1" customWidth="1"/>
    <col min="4101" max="4101" width="7.5" style="82" bestFit="1" customWidth="1"/>
    <col min="4102" max="4102" width="8.25" style="82" bestFit="1" customWidth="1"/>
    <col min="4103" max="4103" width="7.5" style="82" bestFit="1" customWidth="1"/>
    <col min="4104" max="4104" width="10.875" style="82" bestFit="1" customWidth="1"/>
    <col min="4105" max="4105" width="10" style="82"/>
    <col min="4106" max="4106" width="10.875" style="82" bestFit="1" customWidth="1"/>
    <col min="4107" max="4352" width="10" style="82"/>
    <col min="4353" max="4353" width="24" style="82" customWidth="1"/>
    <col min="4354" max="4356" width="8.25" style="82" bestFit="1" customWidth="1"/>
    <col min="4357" max="4357" width="7.5" style="82" bestFit="1" customWidth="1"/>
    <col min="4358" max="4358" width="8.25" style="82" bestFit="1" customWidth="1"/>
    <col min="4359" max="4359" width="7.5" style="82" bestFit="1" customWidth="1"/>
    <col min="4360" max="4360" width="10.875" style="82" bestFit="1" customWidth="1"/>
    <col min="4361" max="4361" width="10" style="82"/>
    <col min="4362" max="4362" width="10.875" style="82" bestFit="1" customWidth="1"/>
    <col min="4363" max="4608" width="10" style="82"/>
    <col min="4609" max="4609" width="24" style="82" customWidth="1"/>
    <col min="4610" max="4612" width="8.25" style="82" bestFit="1" customWidth="1"/>
    <col min="4613" max="4613" width="7.5" style="82" bestFit="1" customWidth="1"/>
    <col min="4614" max="4614" width="8.25" style="82" bestFit="1" customWidth="1"/>
    <col min="4615" max="4615" width="7.5" style="82" bestFit="1" customWidth="1"/>
    <col min="4616" max="4616" width="10.875" style="82" bestFit="1" customWidth="1"/>
    <col min="4617" max="4617" width="10" style="82"/>
    <col min="4618" max="4618" width="10.875" style="82" bestFit="1" customWidth="1"/>
    <col min="4619" max="4864" width="10" style="82"/>
    <col min="4865" max="4865" width="24" style="82" customWidth="1"/>
    <col min="4866" max="4868" width="8.25" style="82" bestFit="1" customWidth="1"/>
    <col min="4869" max="4869" width="7.5" style="82" bestFit="1" customWidth="1"/>
    <col min="4870" max="4870" width="8.25" style="82" bestFit="1" customWidth="1"/>
    <col min="4871" max="4871" width="7.5" style="82" bestFit="1" customWidth="1"/>
    <col min="4872" max="4872" width="10.875" style="82" bestFit="1" customWidth="1"/>
    <col min="4873" max="4873" width="10" style="82"/>
    <col min="4874" max="4874" width="10.875" style="82" bestFit="1" customWidth="1"/>
    <col min="4875" max="5120" width="11" style="82"/>
    <col min="5121" max="5121" width="24" style="82" customWidth="1"/>
    <col min="5122" max="5124" width="8.25" style="82" bestFit="1" customWidth="1"/>
    <col min="5125" max="5125" width="7.5" style="82" bestFit="1" customWidth="1"/>
    <col min="5126" max="5126" width="8.25" style="82" bestFit="1" customWidth="1"/>
    <col min="5127" max="5127" width="7.5" style="82" bestFit="1" customWidth="1"/>
    <col min="5128" max="5128" width="10.875" style="82" bestFit="1" customWidth="1"/>
    <col min="5129" max="5129" width="10" style="82"/>
    <col min="5130" max="5130" width="10.875" style="82" bestFit="1" customWidth="1"/>
    <col min="5131" max="5376" width="10" style="82"/>
    <col min="5377" max="5377" width="24" style="82" customWidth="1"/>
    <col min="5378" max="5380" width="8.25" style="82" bestFit="1" customWidth="1"/>
    <col min="5381" max="5381" width="7.5" style="82" bestFit="1" customWidth="1"/>
    <col min="5382" max="5382" width="8.25" style="82" bestFit="1" customWidth="1"/>
    <col min="5383" max="5383" width="7.5" style="82" bestFit="1" customWidth="1"/>
    <col min="5384" max="5384" width="10.875" style="82" bestFit="1" customWidth="1"/>
    <col min="5385" max="5385" width="10" style="82"/>
    <col min="5386" max="5386" width="10.875" style="82" bestFit="1" customWidth="1"/>
    <col min="5387" max="5632" width="10" style="82"/>
    <col min="5633" max="5633" width="24" style="82" customWidth="1"/>
    <col min="5634" max="5636" width="8.25" style="82" bestFit="1" customWidth="1"/>
    <col min="5637" max="5637" width="7.5" style="82" bestFit="1" customWidth="1"/>
    <col min="5638" max="5638" width="8.25" style="82" bestFit="1" customWidth="1"/>
    <col min="5639" max="5639" width="7.5" style="82" bestFit="1" customWidth="1"/>
    <col min="5640" max="5640" width="10.875" style="82" bestFit="1" customWidth="1"/>
    <col min="5641" max="5641" width="10" style="82"/>
    <col min="5642" max="5642" width="10.875" style="82" bestFit="1" customWidth="1"/>
    <col min="5643" max="5888" width="10" style="82"/>
    <col min="5889" max="5889" width="24" style="82" customWidth="1"/>
    <col min="5890" max="5892" width="8.25" style="82" bestFit="1" customWidth="1"/>
    <col min="5893" max="5893" width="7.5" style="82" bestFit="1" customWidth="1"/>
    <col min="5894" max="5894" width="8.25" style="82" bestFit="1" customWidth="1"/>
    <col min="5895" max="5895" width="7.5" style="82" bestFit="1" customWidth="1"/>
    <col min="5896" max="5896" width="10.875" style="82" bestFit="1" customWidth="1"/>
    <col min="5897" max="5897" width="10" style="82"/>
    <col min="5898" max="5898" width="10.875" style="82" bestFit="1" customWidth="1"/>
    <col min="5899" max="6144" width="11" style="82"/>
    <col min="6145" max="6145" width="24" style="82" customWidth="1"/>
    <col min="6146" max="6148" width="8.25" style="82" bestFit="1" customWidth="1"/>
    <col min="6149" max="6149" width="7.5" style="82" bestFit="1" customWidth="1"/>
    <col min="6150" max="6150" width="8.25" style="82" bestFit="1" customWidth="1"/>
    <col min="6151" max="6151" width="7.5" style="82" bestFit="1" customWidth="1"/>
    <col min="6152" max="6152" width="10.875" style="82" bestFit="1" customWidth="1"/>
    <col min="6153" max="6153" width="10" style="82"/>
    <col min="6154" max="6154" width="10.875" style="82" bestFit="1" customWidth="1"/>
    <col min="6155" max="6400" width="10" style="82"/>
    <col min="6401" max="6401" width="24" style="82" customWidth="1"/>
    <col min="6402" max="6404" width="8.25" style="82" bestFit="1" customWidth="1"/>
    <col min="6405" max="6405" width="7.5" style="82" bestFit="1" customWidth="1"/>
    <col min="6406" max="6406" width="8.25" style="82" bestFit="1" customWidth="1"/>
    <col min="6407" max="6407" width="7.5" style="82" bestFit="1" customWidth="1"/>
    <col min="6408" max="6408" width="10.875" style="82" bestFit="1" customWidth="1"/>
    <col min="6409" max="6409" width="10" style="82"/>
    <col min="6410" max="6410" width="10.875" style="82" bestFit="1" customWidth="1"/>
    <col min="6411" max="6656" width="10" style="82"/>
    <col min="6657" max="6657" width="24" style="82" customWidth="1"/>
    <col min="6658" max="6660" width="8.25" style="82" bestFit="1" customWidth="1"/>
    <col min="6661" max="6661" width="7.5" style="82" bestFit="1" customWidth="1"/>
    <col min="6662" max="6662" width="8.25" style="82" bestFit="1" customWidth="1"/>
    <col min="6663" max="6663" width="7.5" style="82" bestFit="1" customWidth="1"/>
    <col min="6664" max="6664" width="10.875" style="82" bestFit="1" customWidth="1"/>
    <col min="6665" max="6665" width="10" style="82"/>
    <col min="6666" max="6666" width="10.875" style="82" bestFit="1" customWidth="1"/>
    <col min="6667" max="6912" width="10" style="82"/>
    <col min="6913" max="6913" width="24" style="82" customWidth="1"/>
    <col min="6914" max="6916" width="8.25" style="82" bestFit="1" customWidth="1"/>
    <col min="6917" max="6917" width="7.5" style="82" bestFit="1" customWidth="1"/>
    <col min="6918" max="6918" width="8.25" style="82" bestFit="1" customWidth="1"/>
    <col min="6919" max="6919" width="7.5" style="82" bestFit="1" customWidth="1"/>
    <col min="6920" max="6920" width="10.875" style="82" bestFit="1" customWidth="1"/>
    <col min="6921" max="6921" width="10" style="82"/>
    <col min="6922" max="6922" width="10.875" style="82" bestFit="1" customWidth="1"/>
    <col min="6923" max="7168" width="11" style="82"/>
    <col min="7169" max="7169" width="24" style="82" customWidth="1"/>
    <col min="7170" max="7172" width="8.25" style="82" bestFit="1" customWidth="1"/>
    <col min="7173" max="7173" width="7.5" style="82" bestFit="1" customWidth="1"/>
    <col min="7174" max="7174" width="8.25" style="82" bestFit="1" customWidth="1"/>
    <col min="7175" max="7175" width="7.5" style="82" bestFit="1" customWidth="1"/>
    <col min="7176" max="7176" width="10.875" style="82" bestFit="1" customWidth="1"/>
    <col min="7177" max="7177" width="10" style="82"/>
    <col min="7178" max="7178" width="10.875" style="82" bestFit="1" customWidth="1"/>
    <col min="7179" max="7424" width="10" style="82"/>
    <col min="7425" max="7425" width="24" style="82" customWidth="1"/>
    <col min="7426" max="7428" width="8.25" style="82" bestFit="1" customWidth="1"/>
    <col min="7429" max="7429" width="7.5" style="82" bestFit="1" customWidth="1"/>
    <col min="7430" max="7430" width="8.25" style="82" bestFit="1" customWidth="1"/>
    <col min="7431" max="7431" width="7.5" style="82" bestFit="1" customWidth="1"/>
    <col min="7432" max="7432" width="10.875" style="82" bestFit="1" customWidth="1"/>
    <col min="7433" max="7433" width="10" style="82"/>
    <col min="7434" max="7434" width="10.875" style="82" bestFit="1" customWidth="1"/>
    <col min="7435" max="7680" width="10" style="82"/>
    <col min="7681" max="7681" width="24" style="82" customWidth="1"/>
    <col min="7682" max="7684" width="8.25" style="82" bestFit="1" customWidth="1"/>
    <col min="7685" max="7685" width="7.5" style="82" bestFit="1" customWidth="1"/>
    <col min="7686" max="7686" width="8.25" style="82" bestFit="1" customWidth="1"/>
    <col min="7687" max="7687" width="7.5" style="82" bestFit="1" customWidth="1"/>
    <col min="7688" max="7688" width="10.875" style="82" bestFit="1" customWidth="1"/>
    <col min="7689" max="7689" width="10" style="82"/>
    <col min="7690" max="7690" width="10.875" style="82" bestFit="1" customWidth="1"/>
    <col min="7691" max="7936" width="10" style="82"/>
    <col min="7937" max="7937" width="24" style="82" customWidth="1"/>
    <col min="7938" max="7940" width="8.25" style="82" bestFit="1" customWidth="1"/>
    <col min="7941" max="7941" width="7.5" style="82" bestFit="1" customWidth="1"/>
    <col min="7942" max="7942" width="8.25" style="82" bestFit="1" customWidth="1"/>
    <col min="7943" max="7943" width="7.5" style="82" bestFit="1" customWidth="1"/>
    <col min="7944" max="7944" width="10.875" style="82" bestFit="1" customWidth="1"/>
    <col min="7945" max="7945" width="10" style="82"/>
    <col min="7946" max="7946" width="10.875" style="82" bestFit="1" customWidth="1"/>
    <col min="7947" max="8192" width="11" style="82"/>
    <col min="8193" max="8193" width="24" style="82" customWidth="1"/>
    <col min="8194" max="8196" width="8.25" style="82" bestFit="1" customWidth="1"/>
    <col min="8197" max="8197" width="7.5" style="82" bestFit="1" customWidth="1"/>
    <col min="8198" max="8198" width="8.25" style="82" bestFit="1" customWidth="1"/>
    <col min="8199" max="8199" width="7.5" style="82" bestFit="1" customWidth="1"/>
    <col min="8200" max="8200" width="10.875" style="82" bestFit="1" customWidth="1"/>
    <col min="8201" max="8201" width="10" style="82"/>
    <col min="8202" max="8202" width="10.875" style="82" bestFit="1" customWidth="1"/>
    <col min="8203" max="8448" width="10" style="82"/>
    <col min="8449" max="8449" width="24" style="82" customWidth="1"/>
    <col min="8450" max="8452" width="8.25" style="82" bestFit="1" customWidth="1"/>
    <col min="8453" max="8453" width="7.5" style="82" bestFit="1" customWidth="1"/>
    <col min="8454" max="8454" width="8.25" style="82" bestFit="1" customWidth="1"/>
    <col min="8455" max="8455" width="7.5" style="82" bestFit="1" customWidth="1"/>
    <col min="8456" max="8456" width="10.875" style="82" bestFit="1" customWidth="1"/>
    <col min="8457" max="8457" width="10" style="82"/>
    <col min="8458" max="8458" width="10.875" style="82" bestFit="1" customWidth="1"/>
    <col min="8459" max="8704" width="10" style="82"/>
    <col min="8705" max="8705" width="24" style="82" customWidth="1"/>
    <col min="8706" max="8708" width="8.25" style="82" bestFit="1" customWidth="1"/>
    <col min="8709" max="8709" width="7.5" style="82" bestFit="1" customWidth="1"/>
    <col min="8710" max="8710" width="8.25" style="82" bestFit="1" customWidth="1"/>
    <col min="8711" max="8711" width="7.5" style="82" bestFit="1" customWidth="1"/>
    <col min="8712" max="8712" width="10.875" style="82" bestFit="1" customWidth="1"/>
    <col min="8713" max="8713" width="10" style="82"/>
    <col min="8714" max="8714" width="10.875" style="82" bestFit="1" customWidth="1"/>
    <col min="8715" max="8960" width="10" style="82"/>
    <col min="8961" max="8961" width="24" style="82" customWidth="1"/>
    <col min="8962" max="8964" width="8.25" style="82" bestFit="1" customWidth="1"/>
    <col min="8965" max="8965" width="7.5" style="82" bestFit="1" customWidth="1"/>
    <col min="8966" max="8966" width="8.25" style="82" bestFit="1" customWidth="1"/>
    <col min="8967" max="8967" width="7.5" style="82" bestFit="1" customWidth="1"/>
    <col min="8968" max="8968" width="10.875" style="82" bestFit="1" customWidth="1"/>
    <col min="8969" max="8969" width="10" style="82"/>
    <col min="8970" max="8970" width="10.875" style="82" bestFit="1" customWidth="1"/>
    <col min="8971" max="9216" width="11" style="82"/>
    <col min="9217" max="9217" width="24" style="82" customWidth="1"/>
    <col min="9218" max="9220" width="8.25" style="82" bestFit="1" customWidth="1"/>
    <col min="9221" max="9221" width="7.5" style="82" bestFit="1" customWidth="1"/>
    <col min="9222" max="9222" width="8.25" style="82" bestFit="1" customWidth="1"/>
    <col min="9223" max="9223" width="7.5" style="82" bestFit="1" customWidth="1"/>
    <col min="9224" max="9224" width="10.875" style="82" bestFit="1" customWidth="1"/>
    <col min="9225" max="9225" width="10" style="82"/>
    <col min="9226" max="9226" width="10.875" style="82" bestFit="1" customWidth="1"/>
    <col min="9227" max="9472" width="10" style="82"/>
    <col min="9473" max="9473" width="24" style="82" customWidth="1"/>
    <col min="9474" max="9476" width="8.25" style="82" bestFit="1" customWidth="1"/>
    <col min="9477" max="9477" width="7.5" style="82" bestFit="1" customWidth="1"/>
    <col min="9478" max="9478" width="8.25" style="82" bestFit="1" customWidth="1"/>
    <col min="9479" max="9479" width="7.5" style="82" bestFit="1" customWidth="1"/>
    <col min="9480" max="9480" width="10.875" style="82" bestFit="1" customWidth="1"/>
    <col min="9481" max="9481" width="10" style="82"/>
    <col min="9482" max="9482" width="10.875" style="82" bestFit="1" customWidth="1"/>
    <col min="9483" max="9728" width="10" style="82"/>
    <col min="9729" max="9729" width="24" style="82" customWidth="1"/>
    <col min="9730" max="9732" width="8.25" style="82" bestFit="1" customWidth="1"/>
    <col min="9733" max="9733" width="7.5" style="82" bestFit="1" customWidth="1"/>
    <col min="9734" max="9734" width="8.25" style="82" bestFit="1" customWidth="1"/>
    <col min="9735" max="9735" width="7.5" style="82" bestFit="1" customWidth="1"/>
    <col min="9736" max="9736" width="10.875" style="82" bestFit="1" customWidth="1"/>
    <col min="9737" max="9737" width="10" style="82"/>
    <col min="9738" max="9738" width="10.875" style="82" bestFit="1" customWidth="1"/>
    <col min="9739" max="9984" width="10" style="82"/>
    <col min="9985" max="9985" width="24" style="82" customWidth="1"/>
    <col min="9986" max="9988" width="8.25" style="82" bestFit="1" customWidth="1"/>
    <col min="9989" max="9989" width="7.5" style="82" bestFit="1" customWidth="1"/>
    <col min="9990" max="9990" width="8.25" style="82" bestFit="1" customWidth="1"/>
    <col min="9991" max="9991" width="7.5" style="82" bestFit="1" customWidth="1"/>
    <col min="9992" max="9992" width="10.875" style="82" bestFit="1" customWidth="1"/>
    <col min="9993" max="9993" width="10" style="82"/>
    <col min="9994" max="9994" width="10.875" style="82" bestFit="1" customWidth="1"/>
    <col min="9995" max="10240" width="11" style="82"/>
    <col min="10241" max="10241" width="24" style="82" customWidth="1"/>
    <col min="10242" max="10244" width="8.25" style="82" bestFit="1" customWidth="1"/>
    <col min="10245" max="10245" width="7.5" style="82" bestFit="1" customWidth="1"/>
    <col min="10246" max="10246" width="8.25" style="82" bestFit="1" customWidth="1"/>
    <col min="10247" max="10247" width="7.5" style="82" bestFit="1" customWidth="1"/>
    <col min="10248" max="10248" width="10.875" style="82" bestFit="1" customWidth="1"/>
    <col min="10249" max="10249" width="10" style="82"/>
    <col min="10250" max="10250" width="10.875" style="82" bestFit="1" customWidth="1"/>
    <col min="10251" max="10496" width="10" style="82"/>
    <col min="10497" max="10497" width="24" style="82" customWidth="1"/>
    <col min="10498" max="10500" width="8.25" style="82" bestFit="1" customWidth="1"/>
    <col min="10501" max="10501" width="7.5" style="82" bestFit="1" customWidth="1"/>
    <col min="10502" max="10502" width="8.25" style="82" bestFit="1" customWidth="1"/>
    <col min="10503" max="10503" width="7.5" style="82" bestFit="1" customWidth="1"/>
    <col min="10504" max="10504" width="10.875" style="82" bestFit="1" customWidth="1"/>
    <col min="10505" max="10505" width="10" style="82"/>
    <col min="10506" max="10506" width="10.875" style="82" bestFit="1" customWidth="1"/>
    <col min="10507" max="10752" width="10" style="82"/>
    <col min="10753" max="10753" width="24" style="82" customWidth="1"/>
    <col min="10754" max="10756" width="8.25" style="82" bestFit="1" customWidth="1"/>
    <col min="10757" max="10757" width="7.5" style="82" bestFit="1" customWidth="1"/>
    <col min="10758" max="10758" width="8.25" style="82" bestFit="1" customWidth="1"/>
    <col min="10759" max="10759" width="7.5" style="82" bestFit="1" customWidth="1"/>
    <col min="10760" max="10760" width="10.875" style="82" bestFit="1" customWidth="1"/>
    <col min="10761" max="10761" width="10" style="82"/>
    <col min="10762" max="10762" width="10.875" style="82" bestFit="1" customWidth="1"/>
    <col min="10763" max="11008" width="10" style="82"/>
    <col min="11009" max="11009" width="24" style="82" customWidth="1"/>
    <col min="11010" max="11012" width="8.25" style="82" bestFit="1" customWidth="1"/>
    <col min="11013" max="11013" width="7.5" style="82" bestFit="1" customWidth="1"/>
    <col min="11014" max="11014" width="8.25" style="82" bestFit="1" customWidth="1"/>
    <col min="11015" max="11015" width="7.5" style="82" bestFit="1" customWidth="1"/>
    <col min="11016" max="11016" width="10.875" style="82" bestFit="1" customWidth="1"/>
    <col min="11017" max="11017" width="10" style="82"/>
    <col min="11018" max="11018" width="10.875" style="82" bestFit="1" customWidth="1"/>
    <col min="11019" max="11264" width="11" style="82"/>
    <col min="11265" max="11265" width="24" style="82" customWidth="1"/>
    <col min="11266" max="11268" width="8.25" style="82" bestFit="1" customWidth="1"/>
    <col min="11269" max="11269" width="7.5" style="82" bestFit="1" customWidth="1"/>
    <col min="11270" max="11270" width="8.25" style="82" bestFit="1" customWidth="1"/>
    <col min="11271" max="11271" width="7.5" style="82" bestFit="1" customWidth="1"/>
    <col min="11272" max="11272" width="10.875" style="82" bestFit="1" customWidth="1"/>
    <col min="11273" max="11273" width="10" style="82"/>
    <col min="11274" max="11274" width="10.875" style="82" bestFit="1" customWidth="1"/>
    <col min="11275" max="11520" width="10" style="82"/>
    <col min="11521" max="11521" width="24" style="82" customWidth="1"/>
    <col min="11522" max="11524" width="8.25" style="82" bestFit="1" customWidth="1"/>
    <col min="11525" max="11525" width="7.5" style="82" bestFit="1" customWidth="1"/>
    <col min="11526" max="11526" width="8.25" style="82" bestFit="1" customWidth="1"/>
    <col min="11527" max="11527" width="7.5" style="82" bestFit="1" customWidth="1"/>
    <col min="11528" max="11528" width="10.875" style="82" bestFit="1" customWidth="1"/>
    <col min="11529" max="11529" width="10" style="82"/>
    <col min="11530" max="11530" width="10.875" style="82" bestFit="1" customWidth="1"/>
    <col min="11531" max="11776" width="10" style="82"/>
    <col min="11777" max="11777" width="24" style="82" customWidth="1"/>
    <col min="11778" max="11780" width="8.25" style="82" bestFit="1" customWidth="1"/>
    <col min="11781" max="11781" width="7.5" style="82" bestFit="1" customWidth="1"/>
    <col min="11782" max="11782" width="8.25" style="82" bestFit="1" customWidth="1"/>
    <col min="11783" max="11783" width="7.5" style="82" bestFit="1" customWidth="1"/>
    <col min="11784" max="11784" width="10.875" style="82" bestFit="1" customWidth="1"/>
    <col min="11785" max="11785" width="10" style="82"/>
    <col min="11786" max="11786" width="10.875" style="82" bestFit="1" customWidth="1"/>
    <col min="11787" max="12032" width="10" style="82"/>
    <col min="12033" max="12033" width="24" style="82" customWidth="1"/>
    <col min="12034" max="12036" width="8.25" style="82" bestFit="1" customWidth="1"/>
    <col min="12037" max="12037" width="7.5" style="82" bestFit="1" customWidth="1"/>
    <col min="12038" max="12038" width="8.25" style="82" bestFit="1" customWidth="1"/>
    <col min="12039" max="12039" width="7.5" style="82" bestFit="1" customWidth="1"/>
    <col min="12040" max="12040" width="10.875" style="82" bestFit="1" customWidth="1"/>
    <col min="12041" max="12041" width="10" style="82"/>
    <col min="12042" max="12042" width="10.875" style="82" bestFit="1" customWidth="1"/>
    <col min="12043" max="12288" width="11" style="82"/>
    <col min="12289" max="12289" width="24" style="82" customWidth="1"/>
    <col min="12290" max="12292" width="8.25" style="82" bestFit="1" customWidth="1"/>
    <col min="12293" max="12293" width="7.5" style="82" bestFit="1" customWidth="1"/>
    <col min="12294" max="12294" width="8.25" style="82" bestFit="1" customWidth="1"/>
    <col min="12295" max="12295" width="7.5" style="82" bestFit="1" customWidth="1"/>
    <col min="12296" max="12296" width="10.875" style="82" bestFit="1" customWidth="1"/>
    <col min="12297" max="12297" width="10" style="82"/>
    <col min="12298" max="12298" width="10.875" style="82" bestFit="1" customWidth="1"/>
    <col min="12299" max="12544" width="10" style="82"/>
    <col min="12545" max="12545" width="24" style="82" customWidth="1"/>
    <col min="12546" max="12548" width="8.25" style="82" bestFit="1" customWidth="1"/>
    <col min="12549" max="12549" width="7.5" style="82" bestFit="1" customWidth="1"/>
    <col min="12550" max="12550" width="8.25" style="82" bestFit="1" customWidth="1"/>
    <col min="12551" max="12551" width="7.5" style="82" bestFit="1" customWidth="1"/>
    <col min="12552" max="12552" width="10.875" style="82" bestFit="1" customWidth="1"/>
    <col min="12553" max="12553" width="10" style="82"/>
    <col min="12554" max="12554" width="10.875" style="82" bestFit="1" customWidth="1"/>
    <col min="12555" max="12800" width="10" style="82"/>
    <col min="12801" max="12801" width="24" style="82" customWidth="1"/>
    <col min="12802" max="12804" width="8.25" style="82" bestFit="1" customWidth="1"/>
    <col min="12805" max="12805" width="7.5" style="82" bestFit="1" customWidth="1"/>
    <col min="12806" max="12806" width="8.25" style="82" bestFit="1" customWidth="1"/>
    <col min="12807" max="12807" width="7.5" style="82" bestFit="1" customWidth="1"/>
    <col min="12808" max="12808" width="10.875" style="82" bestFit="1" customWidth="1"/>
    <col min="12809" max="12809" width="10" style="82"/>
    <col min="12810" max="12810" width="10.875" style="82" bestFit="1" customWidth="1"/>
    <col min="12811" max="13056" width="10" style="82"/>
    <col min="13057" max="13057" width="24" style="82" customWidth="1"/>
    <col min="13058" max="13060" width="8.25" style="82" bestFit="1" customWidth="1"/>
    <col min="13061" max="13061" width="7.5" style="82" bestFit="1" customWidth="1"/>
    <col min="13062" max="13062" width="8.25" style="82" bestFit="1" customWidth="1"/>
    <col min="13063" max="13063" width="7.5" style="82" bestFit="1" customWidth="1"/>
    <col min="13064" max="13064" width="10.875" style="82" bestFit="1" customWidth="1"/>
    <col min="13065" max="13065" width="10" style="82"/>
    <col min="13066" max="13066" width="10.875" style="82" bestFit="1" customWidth="1"/>
    <col min="13067" max="13312" width="11" style="82"/>
    <col min="13313" max="13313" width="24" style="82" customWidth="1"/>
    <col min="13314" max="13316" width="8.25" style="82" bestFit="1" customWidth="1"/>
    <col min="13317" max="13317" width="7.5" style="82" bestFit="1" customWidth="1"/>
    <col min="13318" max="13318" width="8.25" style="82" bestFit="1" customWidth="1"/>
    <col min="13319" max="13319" width="7.5" style="82" bestFit="1" customWidth="1"/>
    <col min="13320" max="13320" width="10.875" style="82" bestFit="1" customWidth="1"/>
    <col min="13321" max="13321" width="10" style="82"/>
    <col min="13322" max="13322" width="10.875" style="82" bestFit="1" customWidth="1"/>
    <col min="13323" max="13568" width="10" style="82"/>
    <col min="13569" max="13569" width="24" style="82" customWidth="1"/>
    <col min="13570" max="13572" width="8.25" style="82" bestFit="1" customWidth="1"/>
    <col min="13573" max="13573" width="7.5" style="82" bestFit="1" customWidth="1"/>
    <col min="13574" max="13574" width="8.25" style="82" bestFit="1" customWidth="1"/>
    <col min="13575" max="13575" width="7.5" style="82" bestFit="1" customWidth="1"/>
    <col min="13576" max="13576" width="10.875" style="82" bestFit="1" customWidth="1"/>
    <col min="13577" max="13577" width="10" style="82"/>
    <col min="13578" max="13578" width="10.875" style="82" bestFit="1" customWidth="1"/>
    <col min="13579" max="13824" width="10" style="82"/>
    <col min="13825" max="13825" width="24" style="82" customWidth="1"/>
    <col min="13826" max="13828" width="8.25" style="82" bestFit="1" customWidth="1"/>
    <col min="13829" max="13829" width="7.5" style="82" bestFit="1" customWidth="1"/>
    <col min="13830" max="13830" width="8.25" style="82" bestFit="1" customWidth="1"/>
    <col min="13831" max="13831" width="7.5" style="82" bestFit="1" customWidth="1"/>
    <col min="13832" max="13832" width="10.875" style="82" bestFit="1" customWidth="1"/>
    <col min="13833" max="13833" width="10" style="82"/>
    <col min="13834" max="13834" width="10.875" style="82" bestFit="1" customWidth="1"/>
    <col min="13835" max="14080" width="10" style="82"/>
    <col min="14081" max="14081" width="24" style="82" customWidth="1"/>
    <col min="14082" max="14084" width="8.25" style="82" bestFit="1" customWidth="1"/>
    <col min="14085" max="14085" width="7.5" style="82" bestFit="1" customWidth="1"/>
    <col min="14086" max="14086" width="8.25" style="82" bestFit="1" customWidth="1"/>
    <col min="14087" max="14087" width="7.5" style="82" bestFit="1" customWidth="1"/>
    <col min="14088" max="14088" width="10.875" style="82" bestFit="1" customWidth="1"/>
    <col min="14089" max="14089" width="10" style="82"/>
    <col min="14090" max="14090" width="10.875" style="82" bestFit="1" customWidth="1"/>
    <col min="14091" max="14336" width="11" style="82"/>
    <col min="14337" max="14337" width="24" style="82" customWidth="1"/>
    <col min="14338" max="14340" width="8.25" style="82" bestFit="1" customWidth="1"/>
    <col min="14341" max="14341" width="7.5" style="82" bestFit="1" customWidth="1"/>
    <col min="14342" max="14342" width="8.25" style="82" bestFit="1" customWidth="1"/>
    <col min="14343" max="14343" width="7.5" style="82" bestFit="1" customWidth="1"/>
    <col min="14344" max="14344" width="10.875" style="82" bestFit="1" customWidth="1"/>
    <col min="14345" max="14345" width="10" style="82"/>
    <col min="14346" max="14346" width="10.875" style="82" bestFit="1" customWidth="1"/>
    <col min="14347" max="14592" width="10" style="82"/>
    <col min="14593" max="14593" width="24" style="82" customWidth="1"/>
    <col min="14594" max="14596" width="8.25" style="82" bestFit="1" customWidth="1"/>
    <col min="14597" max="14597" width="7.5" style="82" bestFit="1" customWidth="1"/>
    <col min="14598" max="14598" width="8.25" style="82" bestFit="1" customWidth="1"/>
    <col min="14599" max="14599" width="7.5" style="82" bestFit="1" customWidth="1"/>
    <col min="14600" max="14600" width="10.875" style="82" bestFit="1" customWidth="1"/>
    <col min="14601" max="14601" width="10" style="82"/>
    <col min="14602" max="14602" width="10.875" style="82" bestFit="1" customWidth="1"/>
    <col min="14603" max="14848" width="10" style="82"/>
    <col min="14849" max="14849" width="24" style="82" customWidth="1"/>
    <col min="14850" max="14852" width="8.25" style="82" bestFit="1" customWidth="1"/>
    <col min="14853" max="14853" width="7.5" style="82" bestFit="1" customWidth="1"/>
    <col min="14854" max="14854" width="8.25" style="82" bestFit="1" customWidth="1"/>
    <col min="14855" max="14855" width="7.5" style="82" bestFit="1" customWidth="1"/>
    <col min="14856" max="14856" width="10.875" style="82" bestFit="1" customWidth="1"/>
    <col min="14857" max="14857" width="10" style="82"/>
    <col min="14858" max="14858" width="10.875" style="82" bestFit="1" customWidth="1"/>
    <col min="14859" max="15104" width="10" style="82"/>
    <col min="15105" max="15105" width="24" style="82" customWidth="1"/>
    <col min="15106" max="15108" width="8.25" style="82" bestFit="1" customWidth="1"/>
    <col min="15109" max="15109" width="7.5" style="82" bestFit="1" customWidth="1"/>
    <col min="15110" max="15110" width="8.25" style="82" bestFit="1" customWidth="1"/>
    <col min="15111" max="15111" width="7.5" style="82" bestFit="1" customWidth="1"/>
    <col min="15112" max="15112" width="10.875" style="82" bestFit="1" customWidth="1"/>
    <col min="15113" max="15113" width="10" style="82"/>
    <col min="15114" max="15114" width="10.875" style="82" bestFit="1" customWidth="1"/>
    <col min="15115" max="15360" width="11" style="82"/>
    <col min="15361" max="15361" width="24" style="82" customWidth="1"/>
    <col min="15362" max="15364" width="8.25" style="82" bestFit="1" customWidth="1"/>
    <col min="15365" max="15365" width="7.5" style="82" bestFit="1" customWidth="1"/>
    <col min="15366" max="15366" width="8.25" style="82" bestFit="1" customWidth="1"/>
    <col min="15367" max="15367" width="7.5" style="82" bestFit="1" customWidth="1"/>
    <col min="15368" max="15368" width="10.875" style="82" bestFit="1" customWidth="1"/>
    <col min="15369" max="15369" width="10" style="82"/>
    <col min="15370" max="15370" width="10.875" style="82" bestFit="1" customWidth="1"/>
    <col min="15371" max="15616" width="10" style="82"/>
    <col min="15617" max="15617" width="24" style="82" customWidth="1"/>
    <col min="15618" max="15620" width="8.25" style="82" bestFit="1" customWidth="1"/>
    <col min="15621" max="15621" width="7.5" style="82" bestFit="1" customWidth="1"/>
    <col min="15622" max="15622" width="8.25" style="82" bestFit="1" customWidth="1"/>
    <col min="15623" max="15623" width="7.5" style="82" bestFit="1" customWidth="1"/>
    <col min="15624" max="15624" width="10.875" style="82" bestFit="1" customWidth="1"/>
    <col min="15625" max="15625" width="10" style="82"/>
    <col min="15626" max="15626" width="10.875" style="82" bestFit="1" customWidth="1"/>
    <col min="15627" max="15872" width="10" style="82"/>
    <col min="15873" max="15873" width="24" style="82" customWidth="1"/>
    <col min="15874" max="15876" width="8.25" style="82" bestFit="1" customWidth="1"/>
    <col min="15877" max="15877" width="7.5" style="82" bestFit="1" customWidth="1"/>
    <col min="15878" max="15878" width="8.25" style="82" bestFit="1" customWidth="1"/>
    <col min="15879" max="15879" width="7.5" style="82" bestFit="1" customWidth="1"/>
    <col min="15880" max="15880" width="10.875" style="82" bestFit="1" customWidth="1"/>
    <col min="15881" max="15881" width="10" style="82"/>
    <col min="15882" max="15882" width="10.875" style="82" bestFit="1" customWidth="1"/>
    <col min="15883" max="16128" width="10" style="82"/>
    <col min="16129" max="16129" width="24" style="82" customWidth="1"/>
    <col min="16130" max="16132" width="8.25" style="82" bestFit="1" customWidth="1"/>
    <col min="16133" max="16133" width="7.5" style="82" bestFit="1" customWidth="1"/>
    <col min="16134" max="16134" width="8.25" style="82" bestFit="1" customWidth="1"/>
    <col min="16135" max="16135" width="7.5" style="82" bestFit="1" customWidth="1"/>
    <col min="16136" max="16136" width="10.875" style="82" bestFit="1" customWidth="1"/>
    <col min="16137" max="16137" width="10" style="82"/>
    <col min="16138" max="16138" width="10.875" style="82" bestFit="1" customWidth="1"/>
    <col min="16139" max="16384" width="11" style="82"/>
  </cols>
  <sheetData>
    <row r="1" spans="1:8" ht="13.5" thickTop="1" x14ac:dyDescent="0.2">
      <c r="A1" s="339" t="s">
        <v>24</v>
      </c>
      <c r="B1" s="340"/>
      <c r="C1" s="340"/>
      <c r="D1" s="340"/>
      <c r="E1" s="340"/>
      <c r="F1" s="340"/>
      <c r="G1" s="340"/>
      <c r="H1" s="340"/>
    </row>
    <row r="2" spans="1:8" ht="15.75" x14ac:dyDescent="0.25">
      <c r="A2" s="341"/>
      <c r="B2" s="342"/>
      <c r="C2" s="343"/>
      <c r="D2" s="343"/>
      <c r="E2" s="343"/>
      <c r="F2" s="343"/>
      <c r="G2" s="343"/>
      <c r="H2" s="365" t="s">
        <v>155</v>
      </c>
    </row>
    <row r="3" spans="1:8" s="70" customFormat="1" x14ac:dyDescent="0.2">
      <c r="A3" s="311"/>
      <c r="B3" s="753">
        <f>INDICE!A3</f>
        <v>43525</v>
      </c>
      <c r="C3" s="754"/>
      <c r="D3" s="754" t="s">
        <v>116</v>
      </c>
      <c r="E3" s="754"/>
      <c r="F3" s="754" t="s">
        <v>117</v>
      </c>
      <c r="G3" s="754"/>
      <c r="H3" s="754"/>
    </row>
    <row r="4" spans="1:8" s="70" customFormat="1" x14ac:dyDescent="0.2">
      <c r="A4" s="312"/>
      <c r="B4" s="83" t="s">
        <v>47</v>
      </c>
      <c r="C4" s="83" t="s">
        <v>444</v>
      </c>
      <c r="D4" s="83" t="s">
        <v>47</v>
      </c>
      <c r="E4" s="83" t="s">
        <v>444</v>
      </c>
      <c r="F4" s="83" t="s">
        <v>47</v>
      </c>
      <c r="G4" s="84" t="s">
        <v>444</v>
      </c>
      <c r="H4" s="84" t="s">
        <v>124</v>
      </c>
    </row>
    <row r="5" spans="1:8" x14ac:dyDescent="0.2">
      <c r="A5" s="344" t="s">
        <v>142</v>
      </c>
      <c r="B5" s="353">
        <v>74.167970000000011</v>
      </c>
      <c r="C5" s="346">
        <v>-20.546837405477358</v>
      </c>
      <c r="D5" s="345">
        <v>265.79412000000002</v>
      </c>
      <c r="E5" s="346">
        <v>-6.3364939768945696</v>
      </c>
      <c r="F5" s="345">
        <v>840.95602999999994</v>
      </c>
      <c r="G5" s="346">
        <v>-1.5594258757917698</v>
      </c>
      <c r="H5" s="351">
        <v>31.972350280102308</v>
      </c>
    </row>
    <row r="6" spans="1:8" x14ac:dyDescent="0.2">
      <c r="A6" s="344" t="s">
        <v>143</v>
      </c>
      <c r="B6" s="353">
        <v>44.575929999999993</v>
      </c>
      <c r="C6" s="346">
        <v>-31.521866535945165</v>
      </c>
      <c r="D6" s="345">
        <v>180.10043999999999</v>
      </c>
      <c r="E6" s="346">
        <v>-12.676267081966547</v>
      </c>
      <c r="F6" s="345">
        <v>497.95783</v>
      </c>
      <c r="G6" s="346">
        <v>-10.470003068190312</v>
      </c>
      <c r="H6" s="351">
        <v>18.931884186001543</v>
      </c>
    </row>
    <row r="7" spans="1:8" x14ac:dyDescent="0.2">
      <c r="A7" s="344" t="s">
        <v>144</v>
      </c>
      <c r="B7" s="353">
        <v>6.475220000000002</v>
      </c>
      <c r="C7" s="346">
        <v>40.744234572999837</v>
      </c>
      <c r="D7" s="345">
        <v>18.983290000000004</v>
      </c>
      <c r="E7" s="346">
        <v>44.294550062215301</v>
      </c>
      <c r="F7" s="345">
        <v>68.288989999999998</v>
      </c>
      <c r="G7" s="346">
        <v>30.413042490186893</v>
      </c>
      <c r="H7" s="351">
        <v>2.5962826005949489</v>
      </c>
    </row>
    <row r="8" spans="1:8" x14ac:dyDescent="0.2">
      <c r="A8" s="347" t="s">
        <v>553</v>
      </c>
      <c r="B8" s="352">
        <v>83.130610000000004</v>
      </c>
      <c r="C8" s="349">
        <v>-8.9804926469960336</v>
      </c>
      <c r="D8" s="348">
        <v>252.08876000000001</v>
      </c>
      <c r="E8" s="350">
        <v>27.440619426436047</v>
      </c>
      <c r="F8" s="348">
        <v>1223.0574299999998</v>
      </c>
      <c r="G8" s="350">
        <v>62.613622262676813</v>
      </c>
      <c r="H8" s="546">
        <v>46.499482933301174</v>
      </c>
    </row>
    <row r="9" spans="1:8" s="70" customFormat="1" x14ac:dyDescent="0.2">
      <c r="A9" s="313" t="s">
        <v>115</v>
      </c>
      <c r="B9" s="62">
        <v>208.34973000000005</v>
      </c>
      <c r="C9" s="63">
        <v>-18.093990638526062</v>
      </c>
      <c r="D9" s="62">
        <v>716.96661000000006</v>
      </c>
      <c r="E9" s="63">
        <v>2.2799052909590873</v>
      </c>
      <c r="F9" s="62">
        <v>2630.2602800000004</v>
      </c>
      <c r="G9" s="63">
        <v>18.749928441060369</v>
      </c>
      <c r="H9" s="63">
        <v>100</v>
      </c>
    </row>
    <row r="10" spans="1:8" x14ac:dyDescent="0.2">
      <c r="A10" s="338"/>
      <c r="B10" s="337"/>
      <c r="C10" s="343"/>
      <c r="D10" s="337"/>
      <c r="E10" s="343"/>
      <c r="F10" s="337"/>
      <c r="G10" s="343"/>
      <c r="H10" s="80" t="s">
        <v>227</v>
      </c>
    </row>
    <row r="11" spans="1:8" x14ac:dyDescent="0.2">
      <c r="A11" s="314" t="s">
        <v>506</v>
      </c>
      <c r="B11" s="337"/>
      <c r="C11" s="337"/>
      <c r="D11" s="337"/>
      <c r="E11" s="337"/>
      <c r="F11" s="337"/>
      <c r="G11" s="343"/>
      <c r="H11" s="343"/>
    </row>
    <row r="12" spans="1:8" x14ac:dyDescent="0.2">
      <c r="A12" s="314" t="s">
        <v>552</v>
      </c>
      <c r="B12" s="337"/>
      <c r="C12" s="337"/>
      <c r="D12" s="337"/>
      <c r="E12" s="337"/>
      <c r="F12" s="337"/>
      <c r="G12" s="343"/>
      <c r="H12" s="343"/>
    </row>
    <row r="13" spans="1:8" ht="14.25" x14ac:dyDescent="0.2">
      <c r="A13" s="135" t="s">
        <v>570</v>
      </c>
      <c r="B13" s="1"/>
      <c r="C13" s="1"/>
      <c r="D13" s="1"/>
      <c r="E13" s="1"/>
      <c r="F13" s="1"/>
      <c r="G13" s="1"/>
      <c r="H13" s="1"/>
    </row>
    <row r="17" spans="3:21" x14ac:dyDescent="0.2">
      <c r="C17" s="681"/>
      <c r="D17" s="681"/>
      <c r="E17" s="681"/>
      <c r="F17" s="681"/>
      <c r="G17" s="681"/>
      <c r="H17" s="681"/>
      <c r="I17" s="681"/>
      <c r="J17" s="681"/>
      <c r="K17" s="681"/>
      <c r="L17" s="681"/>
      <c r="M17" s="681"/>
      <c r="N17" s="681"/>
      <c r="O17" s="681"/>
      <c r="P17" s="681"/>
      <c r="Q17" s="681"/>
      <c r="R17" s="681"/>
      <c r="S17" s="681"/>
      <c r="T17" s="681"/>
      <c r="U17" s="681"/>
    </row>
  </sheetData>
  <mergeCells count="3">
    <mergeCell ref="B3:C3"/>
    <mergeCell ref="D3:E3"/>
    <mergeCell ref="F3:H3"/>
  </mergeCells>
  <conditionalFormatting sqref="B8">
    <cfRule type="cellIs" dxfId="5762" priority="7" operator="between">
      <formula>0</formula>
      <formula>0.5</formula>
    </cfRule>
  </conditionalFormatting>
  <conditionalFormatting sqref="D8">
    <cfRule type="cellIs" dxfId="5761" priority="6" operator="between">
      <formula>0</formula>
      <formula>0.5</formula>
    </cfRule>
  </conditionalFormatting>
  <conditionalFormatting sqref="F8">
    <cfRule type="cellIs" dxfId="5760" priority="5" operator="between">
      <formula>0</formula>
      <formula>0.5</formula>
    </cfRule>
  </conditionalFormatting>
  <conditionalFormatting sqref="H8">
    <cfRule type="cellIs" dxfId="5759" priority="4" operator="between">
      <formula>0</formula>
      <formula>0.5</formula>
    </cfRule>
  </conditionalFormatting>
  <conditionalFormatting sqref="C17:U17">
    <cfRule type="cellIs" dxfId="5758" priority="2" operator="between">
      <formula>-0.0499999</formula>
      <formula>0.0499999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N18"/>
  <sheetViews>
    <sheetView zoomScale="115" zoomScaleNormal="115" zoomScaleSheetLayoutView="100" workbookViewId="0">
      <selection activeCell="A3" sqref="A3"/>
    </sheetView>
  </sheetViews>
  <sheetFormatPr baseColWidth="10" defaultRowHeight="12.75" x14ac:dyDescent="0.2"/>
  <cols>
    <col min="1" max="1" width="20.5" style="82" customWidth="1"/>
    <col min="2" max="2" width="10" style="82" customWidth="1"/>
    <col min="3" max="3" width="11.875" style="82" customWidth="1"/>
    <col min="4" max="4" width="10" style="82" customWidth="1"/>
    <col min="5" max="5" width="10.875" style="82" customWidth="1"/>
    <col min="6" max="6" width="9.5" style="82" customWidth="1"/>
    <col min="7" max="7" width="11" style="82" customWidth="1"/>
    <col min="8" max="8" width="14.875" style="82" customWidth="1"/>
    <col min="9" max="9" width="11.5" style="82" customWidth="1"/>
    <col min="10" max="10" width="12.5" style="82" customWidth="1"/>
    <col min="11" max="15" width="11" style="82"/>
    <col min="16" max="256" width="10" style="82"/>
    <col min="257" max="257" width="18" style="82" customWidth="1"/>
    <col min="258" max="259" width="8.25" style="82" bestFit="1" customWidth="1"/>
    <col min="260" max="260" width="8.375" style="82" bestFit="1" customWidth="1"/>
    <col min="261" max="261" width="8.375" style="82" customWidth="1"/>
    <col min="262" max="262" width="8.375" style="82" bestFit="1" customWidth="1"/>
    <col min="263" max="263" width="9.125" style="82" bestFit="1" customWidth="1"/>
    <col min="264" max="264" width="11" style="82" bestFit="1" customWidth="1"/>
    <col min="265" max="265" width="10.125" style="82" bestFit="1" customWidth="1"/>
    <col min="266" max="266" width="11" style="82" bestFit="1" customWidth="1"/>
    <col min="267" max="512" width="10" style="82"/>
    <col min="513" max="513" width="18" style="82" customWidth="1"/>
    <col min="514" max="515" width="8.25" style="82" bestFit="1" customWidth="1"/>
    <col min="516" max="516" width="8.375" style="82" bestFit="1" customWidth="1"/>
    <col min="517" max="517" width="8.375" style="82" customWidth="1"/>
    <col min="518" max="518" width="8.375" style="82" bestFit="1" customWidth="1"/>
    <col min="519" max="519" width="9.125" style="82" bestFit="1" customWidth="1"/>
    <col min="520" max="520" width="11" style="82" bestFit="1" customWidth="1"/>
    <col min="521" max="521" width="10.125" style="82" bestFit="1" customWidth="1"/>
    <col min="522" max="522" width="11" style="82" bestFit="1" customWidth="1"/>
    <col min="523" max="768" width="10" style="82"/>
    <col min="769" max="769" width="18" style="82" customWidth="1"/>
    <col min="770" max="771" width="8.25" style="82" bestFit="1" customWidth="1"/>
    <col min="772" max="772" width="8.375" style="82" bestFit="1" customWidth="1"/>
    <col min="773" max="773" width="8.375" style="82" customWidth="1"/>
    <col min="774" max="774" width="8.375" style="82" bestFit="1" customWidth="1"/>
    <col min="775" max="775" width="9.125" style="82" bestFit="1" customWidth="1"/>
    <col min="776" max="776" width="11" style="82" bestFit="1" customWidth="1"/>
    <col min="777" max="777" width="10.125" style="82" bestFit="1" customWidth="1"/>
    <col min="778" max="778" width="11" style="82" bestFit="1" customWidth="1"/>
    <col min="779" max="1024" width="11" style="82"/>
    <col min="1025" max="1025" width="18" style="82" customWidth="1"/>
    <col min="1026" max="1027" width="8.25" style="82" bestFit="1" customWidth="1"/>
    <col min="1028" max="1028" width="8.375" style="82" bestFit="1" customWidth="1"/>
    <col min="1029" max="1029" width="8.375" style="82" customWidth="1"/>
    <col min="1030" max="1030" width="8.375" style="82" bestFit="1" customWidth="1"/>
    <col min="1031" max="1031" width="9.125" style="82" bestFit="1" customWidth="1"/>
    <col min="1032" max="1032" width="11" style="82" bestFit="1" customWidth="1"/>
    <col min="1033" max="1033" width="10.125" style="82" bestFit="1" customWidth="1"/>
    <col min="1034" max="1034" width="11" style="82" bestFit="1" customWidth="1"/>
    <col min="1035" max="1280" width="10" style="82"/>
    <col min="1281" max="1281" width="18" style="82" customWidth="1"/>
    <col min="1282" max="1283" width="8.25" style="82" bestFit="1" customWidth="1"/>
    <col min="1284" max="1284" width="8.375" style="82" bestFit="1" customWidth="1"/>
    <col min="1285" max="1285" width="8.375" style="82" customWidth="1"/>
    <col min="1286" max="1286" width="8.375" style="82" bestFit="1" customWidth="1"/>
    <col min="1287" max="1287" width="9.125" style="82" bestFit="1" customWidth="1"/>
    <col min="1288" max="1288" width="11" style="82" bestFit="1" customWidth="1"/>
    <col min="1289" max="1289" width="10.125" style="82" bestFit="1" customWidth="1"/>
    <col min="1290" max="1290" width="11" style="82" bestFit="1" customWidth="1"/>
    <col min="1291" max="1536" width="10" style="82"/>
    <col min="1537" max="1537" width="18" style="82" customWidth="1"/>
    <col min="1538" max="1539" width="8.25" style="82" bestFit="1" customWidth="1"/>
    <col min="1540" max="1540" width="8.375" style="82" bestFit="1" customWidth="1"/>
    <col min="1541" max="1541" width="8.375" style="82" customWidth="1"/>
    <col min="1542" max="1542" width="8.375" style="82" bestFit="1" customWidth="1"/>
    <col min="1543" max="1543" width="9.125" style="82" bestFit="1" customWidth="1"/>
    <col min="1544" max="1544" width="11" style="82" bestFit="1" customWidth="1"/>
    <col min="1545" max="1545" width="10.125" style="82" bestFit="1" customWidth="1"/>
    <col min="1546" max="1546" width="11" style="82" bestFit="1" customWidth="1"/>
    <col min="1547" max="1792" width="10" style="82"/>
    <col min="1793" max="1793" width="18" style="82" customWidth="1"/>
    <col min="1794" max="1795" width="8.25" style="82" bestFit="1" customWidth="1"/>
    <col min="1796" max="1796" width="8.375" style="82" bestFit="1" customWidth="1"/>
    <col min="1797" max="1797" width="8.375" style="82" customWidth="1"/>
    <col min="1798" max="1798" width="8.375" style="82" bestFit="1" customWidth="1"/>
    <col min="1799" max="1799" width="9.125" style="82" bestFit="1" customWidth="1"/>
    <col min="1800" max="1800" width="11" style="82" bestFit="1" customWidth="1"/>
    <col min="1801" max="1801" width="10.125" style="82" bestFit="1" customWidth="1"/>
    <col min="1802" max="1802" width="11" style="82" bestFit="1" customWidth="1"/>
    <col min="1803" max="2048" width="11" style="82"/>
    <col min="2049" max="2049" width="18" style="82" customWidth="1"/>
    <col min="2050" max="2051" width="8.25" style="82" bestFit="1" customWidth="1"/>
    <col min="2052" max="2052" width="8.375" style="82" bestFit="1" customWidth="1"/>
    <col min="2053" max="2053" width="8.375" style="82" customWidth="1"/>
    <col min="2054" max="2054" width="8.375" style="82" bestFit="1" customWidth="1"/>
    <col min="2055" max="2055" width="9.125" style="82" bestFit="1" customWidth="1"/>
    <col min="2056" max="2056" width="11" style="82" bestFit="1" customWidth="1"/>
    <col min="2057" max="2057" width="10.125" style="82" bestFit="1" customWidth="1"/>
    <col min="2058" max="2058" width="11" style="82" bestFit="1" customWidth="1"/>
    <col min="2059" max="2304" width="10" style="82"/>
    <col min="2305" max="2305" width="18" style="82" customWidth="1"/>
    <col min="2306" max="2307" width="8.25" style="82" bestFit="1" customWidth="1"/>
    <col min="2308" max="2308" width="8.375" style="82" bestFit="1" customWidth="1"/>
    <col min="2309" max="2309" width="8.375" style="82" customWidth="1"/>
    <col min="2310" max="2310" width="8.375" style="82" bestFit="1" customWidth="1"/>
    <col min="2311" max="2311" width="9.125" style="82" bestFit="1" customWidth="1"/>
    <col min="2312" max="2312" width="11" style="82" bestFit="1" customWidth="1"/>
    <col min="2313" max="2313" width="10.125" style="82" bestFit="1" customWidth="1"/>
    <col min="2314" max="2314" width="11" style="82" bestFit="1" customWidth="1"/>
    <col min="2315" max="2560" width="10" style="82"/>
    <col min="2561" max="2561" width="18" style="82" customWidth="1"/>
    <col min="2562" max="2563" width="8.25" style="82" bestFit="1" customWidth="1"/>
    <col min="2564" max="2564" width="8.375" style="82" bestFit="1" customWidth="1"/>
    <col min="2565" max="2565" width="8.375" style="82" customWidth="1"/>
    <col min="2566" max="2566" width="8.375" style="82" bestFit="1" customWidth="1"/>
    <col min="2567" max="2567" width="9.125" style="82" bestFit="1" customWidth="1"/>
    <col min="2568" max="2568" width="11" style="82" bestFit="1" customWidth="1"/>
    <col min="2569" max="2569" width="10.125" style="82" bestFit="1" customWidth="1"/>
    <col min="2570" max="2570" width="11" style="82" bestFit="1" customWidth="1"/>
    <col min="2571" max="2816" width="10" style="82"/>
    <col min="2817" max="2817" width="18" style="82" customWidth="1"/>
    <col min="2818" max="2819" width="8.25" style="82" bestFit="1" customWidth="1"/>
    <col min="2820" max="2820" width="8.375" style="82" bestFit="1" customWidth="1"/>
    <col min="2821" max="2821" width="8.375" style="82" customWidth="1"/>
    <col min="2822" max="2822" width="8.375" style="82" bestFit="1" customWidth="1"/>
    <col min="2823" max="2823" width="9.125" style="82" bestFit="1" customWidth="1"/>
    <col min="2824" max="2824" width="11" style="82" bestFit="1" customWidth="1"/>
    <col min="2825" max="2825" width="10.125" style="82" bestFit="1" customWidth="1"/>
    <col min="2826" max="2826" width="11" style="82" bestFit="1" customWidth="1"/>
    <col min="2827" max="3072" width="11" style="82"/>
    <col min="3073" max="3073" width="18" style="82" customWidth="1"/>
    <col min="3074" max="3075" width="8.25" style="82" bestFit="1" customWidth="1"/>
    <col min="3076" max="3076" width="8.375" style="82" bestFit="1" customWidth="1"/>
    <col min="3077" max="3077" width="8.375" style="82" customWidth="1"/>
    <col min="3078" max="3078" width="8.375" style="82" bestFit="1" customWidth="1"/>
    <col min="3079" max="3079" width="9.125" style="82" bestFit="1" customWidth="1"/>
    <col min="3080" max="3080" width="11" style="82" bestFit="1" customWidth="1"/>
    <col min="3081" max="3081" width="10.125" style="82" bestFit="1" customWidth="1"/>
    <col min="3082" max="3082" width="11" style="82" bestFit="1" customWidth="1"/>
    <col min="3083" max="3328" width="10" style="82"/>
    <col min="3329" max="3329" width="18" style="82" customWidth="1"/>
    <col min="3330" max="3331" width="8.25" style="82" bestFit="1" customWidth="1"/>
    <col min="3332" max="3332" width="8.375" style="82" bestFit="1" customWidth="1"/>
    <col min="3333" max="3333" width="8.375" style="82" customWidth="1"/>
    <col min="3334" max="3334" width="8.375" style="82" bestFit="1" customWidth="1"/>
    <col min="3335" max="3335" width="9.125" style="82" bestFit="1" customWidth="1"/>
    <col min="3336" max="3336" width="11" style="82" bestFit="1" customWidth="1"/>
    <col min="3337" max="3337" width="10.125" style="82" bestFit="1" customWidth="1"/>
    <col min="3338" max="3338" width="11" style="82" bestFit="1" customWidth="1"/>
    <col min="3339" max="3584" width="10" style="82"/>
    <col min="3585" max="3585" width="18" style="82" customWidth="1"/>
    <col min="3586" max="3587" width="8.25" style="82" bestFit="1" customWidth="1"/>
    <col min="3588" max="3588" width="8.375" style="82" bestFit="1" customWidth="1"/>
    <col min="3589" max="3589" width="8.375" style="82" customWidth="1"/>
    <col min="3590" max="3590" width="8.375" style="82" bestFit="1" customWidth="1"/>
    <col min="3591" max="3591" width="9.125" style="82" bestFit="1" customWidth="1"/>
    <col min="3592" max="3592" width="11" style="82" bestFit="1" customWidth="1"/>
    <col min="3593" max="3593" width="10.125" style="82" bestFit="1" customWidth="1"/>
    <col min="3594" max="3594" width="11" style="82" bestFit="1" customWidth="1"/>
    <col min="3595" max="3840" width="10" style="82"/>
    <col min="3841" max="3841" width="18" style="82" customWidth="1"/>
    <col min="3842" max="3843" width="8.25" style="82" bestFit="1" customWidth="1"/>
    <col min="3844" max="3844" width="8.375" style="82" bestFit="1" customWidth="1"/>
    <col min="3845" max="3845" width="8.375" style="82" customWidth="1"/>
    <col min="3846" max="3846" width="8.375" style="82" bestFit="1" customWidth="1"/>
    <col min="3847" max="3847" width="9.125" style="82" bestFit="1" customWidth="1"/>
    <col min="3848" max="3848" width="11" style="82" bestFit="1" customWidth="1"/>
    <col min="3849" max="3849" width="10.125" style="82" bestFit="1" customWidth="1"/>
    <col min="3850" max="3850" width="11" style="82" bestFit="1" customWidth="1"/>
    <col min="3851" max="4096" width="11" style="82"/>
    <col min="4097" max="4097" width="18" style="82" customWidth="1"/>
    <col min="4098" max="4099" width="8.25" style="82" bestFit="1" customWidth="1"/>
    <col min="4100" max="4100" width="8.375" style="82" bestFit="1" customWidth="1"/>
    <col min="4101" max="4101" width="8.375" style="82" customWidth="1"/>
    <col min="4102" max="4102" width="8.375" style="82" bestFit="1" customWidth="1"/>
    <col min="4103" max="4103" width="9.125" style="82" bestFit="1" customWidth="1"/>
    <col min="4104" max="4104" width="11" style="82" bestFit="1" customWidth="1"/>
    <col min="4105" max="4105" width="10.125" style="82" bestFit="1" customWidth="1"/>
    <col min="4106" max="4106" width="11" style="82" bestFit="1" customWidth="1"/>
    <col min="4107" max="4352" width="10" style="82"/>
    <col min="4353" max="4353" width="18" style="82" customWidth="1"/>
    <col min="4354" max="4355" width="8.25" style="82" bestFit="1" customWidth="1"/>
    <col min="4356" max="4356" width="8.375" style="82" bestFit="1" customWidth="1"/>
    <col min="4357" max="4357" width="8.375" style="82" customWidth="1"/>
    <col min="4358" max="4358" width="8.375" style="82" bestFit="1" customWidth="1"/>
    <col min="4359" max="4359" width="9.125" style="82" bestFit="1" customWidth="1"/>
    <col min="4360" max="4360" width="11" style="82" bestFit="1" customWidth="1"/>
    <col min="4361" max="4361" width="10.125" style="82" bestFit="1" customWidth="1"/>
    <col min="4362" max="4362" width="11" style="82" bestFit="1" customWidth="1"/>
    <col min="4363" max="4608" width="10" style="82"/>
    <col min="4609" max="4609" width="18" style="82" customWidth="1"/>
    <col min="4610" max="4611" width="8.25" style="82" bestFit="1" customWidth="1"/>
    <col min="4612" max="4612" width="8.375" style="82" bestFit="1" customWidth="1"/>
    <col min="4613" max="4613" width="8.375" style="82" customWidth="1"/>
    <col min="4614" max="4614" width="8.375" style="82" bestFit="1" customWidth="1"/>
    <col min="4615" max="4615" width="9.125" style="82" bestFit="1" customWidth="1"/>
    <col min="4616" max="4616" width="11" style="82" bestFit="1" customWidth="1"/>
    <col min="4617" max="4617" width="10.125" style="82" bestFit="1" customWidth="1"/>
    <col min="4618" max="4618" width="11" style="82" bestFit="1" customWidth="1"/>
    <col min="4619" max="4864" width="10" style="82"/>
    <col min="4865" max="4865" width="18" style="82" customWidth="1"/>
    <col min="4866" max="4867" width="8.25" style="82" bestFit="1" customWidth="1"/>
    <col min="4868" max="4868" width="8.375" style="82" bestFit="1" customWidth="1"/>
    <col min="4869" max="4869" width="8.375" style="82" customWidth="1"/>
    <col min="4870" max="4870" width="8.375" style="82" bestFit="1" customWidth="1"/>
    <col min="4871" max="4871" width="9.125" style="82" bestFit="1" customWidth="1"/>
    <col min="4872" max="4872" width="11" style="82" bestFit="1" customWidth="1"/>
    <col min="4873" max="4873" width="10.125" style="82" bestFit="1" customWidth="1"/>
    <col min="4874" max="4874" width="11" style="82" bestFit="1" customWidth="1"/>
    <col min="4875" max="5120" width="11" style="82"/>
    <col min="5121" max="5121" width="18" style="82" customWidth="1"/>
    <col min="5122" max="5123" width="8.25" style="82" bestFit="1" customWidth="1"/>
    <col min="5124" max="5124" width="8.375" style="82" bestFit="1" customWidth="1"/>
    <col min="5125" max="5125" width="8.375" style="82" customWidth="1"/>
    <col min="5126" max="5126" width="8.375" style="82" bestFit="1" customWidth="1"/>
    <col min="5127" max="5127" width="9.125" style="82" bestFit="1" customWidth="1"/>
    <col min="5128" max="5128" width="11" style="82" bestFit="1" customWidth="1"/>
    <col min="5129" max="5129" width="10.125" style="82" bestFit="1" customWidth="1"/>
    <col min="5130" max="5130" width="11" style="82" bestFit="1" customWidth="1"/>
    <col min="5131" max="5376" width="10" style="82"/>
    <col min="5377" max="5377" width="18" style="82" customWidth="1"/>
    <col min="5378" max="5379" width="8.25" style="82" bestFit="1" customWidth="1"/>
    <col min="5380" max="5380" width="8.375" style="82" bestFit="1" customWidth="1"/>
    <col min="5381" max="5381" width="8.375" style="82" customWidth="1"/>
    <col min="5382" max="5382" width="8.375" style="82" bestFit="1" customWidth="1"/>
    <col min="5383" max="5383" width="9.125" style="82" bestFit="1" customWidth="1"/>
    <col min="5384" max="5384" width="11" style="82" bestFit="1" customWidth="1"/>
    <col min="5385" max="5385" width="10.125" style="82" bestFit="1" customWidth="1"/>
    <col min="5386" max="5386" width="11" style="82" bestFit="1" customWidth="1"/>
    <col min="5387" max="5632" width="10" style="82"/>
    <col min="5633" max="5633" width="18" style="82" customWidth="1"/>
    <col min="5634" max="5635" width="8.25" style="82" bestFit="1" customWidth="1"/>
    <col min="5636" max="5636" width="8.375" style="82" bestFit="1" customWidth="1"/>
    <col min="5637" max="5637" width="8.375" style="82" customWidth="1"/>
    <col min="5638" max="5638" width="8.375" style="82" bestFit="1" customWidth="1"/>
    <col min="5639" max="5639" width="9.125" style="82" bestFit="1" customWidth="1"/>
    <col min="5640" max="5640" width="11" style="82" bestFit="1" customWidth="1"/>
    <col min="5641" max="5641" width="10.125" style="82" bestFit="1" customWidth="1"/>
    <col min="5642" max="5642" width="11" style="82" bestFit="1" customWidth="1"/>
    <col min="5643" max="5888" width="10" style="82"/>
    <col min="5889" max="5889" width="18" style="82" customWidth="1"/>
    <col min="5890" max="5891" width="8.25" style="82" bestFit="1" customWidth="1"/>
    <col min="5892" max="5892" width="8.375" style="82" bestFit="1" customWidth="1"/>
    <col min="5893" max="5893" width="8.375" style="82" customWidth="1"/>
    <col min="5894" max="5894" width="8.375" style="82" bestFit="1" customWidth="1"/>
    <col min="5895" max="5895" width="9.125" style="82" bestFit="1" customWidth="1"/>
    <col min="5896" max="5896" width="11" style="82" bestFit="1" customWidth="1"/>
    <col min="5897" max="5897" width="10.125" style="82" bestFit="1" customWidth="1"/>
    <col min="5898" max="5898" width="11" style="82" bestFit="1" customWidth="1"/>
    <col min="5899" max="6144" width="11" style="82"/>
    <col min="6145" max="6145" width="18" style="82" customWidth="1"/>
    <col min="6146" max="6147" width="8.25" style="82" bestFit="1" customWidth="1"/>
    <col min="6148" max="6148" width="8.375" style="82" bestFit="1" customWidth="1"/>
    <col min="6149" max="6149" width="8.375" style="82" customWidth="1"/>
    <col min="6150" max="6150" width="8.375" style="82" bestFit="1" customWidth="1"/>
    <col min="6151" max="6151" width="9.125" style="82" bestFit="1" customWidth="1"/>
    <col min="6152" max="6152" width="11" style="82" bestFit="1" customWidth="1"/>
    <col min="6153" max="6153" width="10.125" style="82" bestFit="1" customWidth="1"/>
    <col min="6154" max="6154" width="11" style="82" bestFit="1" customWidth="1"/>
    <col min="6155" max="6400" width="10" style="82"/>
    <col min="6401" max="6401" width="18" style="82" customWidth="1"/>
    <col min="6402" max="6403" width="8.25" style="82" bestFit="1" customWidth="1"/>
    <col min="6404" max="6404" width="8.375" style="82" bestFit="1" customWidth="1"/>
    <col min="6405" max="6405" width="8.375" style="82" customWidth="1"/>
    <col min="6406" max="6406" width="8.375" style="82" bestFit="1" customWidth="1"/>
    <col min="6407" max="6407" width="9.125" style="82" bestFit="1" customWidth="1"/>
    <col min="6408" max="6408" width="11" style="82" bestFit="1" customWidth="1"/>
    <col min="6409" max="6409" width="10.125" style="82" bestFit="1" customWidth="1"/>
    <col min="6410" max="6410" width="11" style="82" bestFit="1" customWidth="1"/>
    <col min="6411" max="6656" width="10" style="82"/>
    <col min="6657" max="6657" width="18" style="82" customWidth="1"/>
    <col min="6658" max="6659" width="8.25" style="82" bestFit="1" customWidth="1"/>
    <col min="6660" max="6660" width="8.375" style="82" bestFit="1" customWidth="1"/>
    <col min="6661" max="6661" width="8.375" style="82" customWidth="1"/>
    <col min="6662" max="6662" width="8.375" style="82" bestFit="1" customWidth="1"/>
    <col min="6663" max="6663" width="9.125" style="82" bestFit="1" customWidth="1"/>
    <col min="6664" max="6664" width="11" style="82" bestFit="1" customWidth="1"/>
    <col min="6665" max="6665" width="10.125" style="82" bestFit="1" customWidth="1"/>
    <col min="6666" max="6666" width="11" style="82" bestFit="1" customWidth="1"/>
    <col min="6667" max="6912" width="10" style="82"/>
    <col min="6913" max="6913" width="18" style="82" customWidth="1"/>
    <col min="6914" max="6915" width="8.25" style="82" bestFit="1" customWidth="1"/>
    <col min="6916" max="6916" width="8.375" style="82" bestFit="1" customWidth="1"/>
    <col min="6917" max="6917" width="8.375" style="82" customWidth="1"/>
    <col min="6918" max="6918" width="8.375" style="82" bestFit="1" customWidth="1"/>
    <col min="6919" max="6919" width="9.125" style="82" bestFit="1" customWidth="1"/>
    <col min="6920" max="6920" width="11" style="82" bestFit="1" customWidth="1"/>
    <col min="6921" max="6921" width="10.125" style="82" bestFit="1" customWidth="1"/>
    <col min="6922" max="6922" width="11" style="82" bestFit="1" customWidth="1"/>
    <col min="6923" max="7168" width="11" style="82"/>
    <col min="7169" max="7169" width="18" style="82" customWidth="1"/>
    <col min="7170" max="7171" width="8.25" style="82" bestFit="1" customWidth="1"/>
    <col min="7172" max="7172" width="8.375" style="82" bestFit="1" customWidth="1"/>
    <col min="7173" max="7173" width="8.375" style="82" customWidth="1"/>
    <col min="7174" max="7174" width="8.375" style="82" bestFit="1" customWidth="1"/>
    <col min="7175" max="7175" width="9.125" style="82" bestFit="1" customWidth="1"/>
    <col min="7176" max="7176" width="11" style="82" bestFit="1" customWidth="1"/>
    <col min="7177" max="7177" width="10.125" style="82" bestFit="1" customWidth="1"/>
    <col min="7178" max="7178" width="11" style="82" bestFit="1" customWidth="1"/>
    <col min="7179" max="7424" width="10" style="82"/>
    <col min="7425" max="7425" width="18" style="82" customWidth="1"/>
    <col min="7426" max="7427" width="8.25" style="82" bestFit="1" customWidth="1"/>
    <col min="7428" max="7428" width="8.375" style="82" bestFit="1" customWidth="1"/>
    <col min="7429" max="7429" width="8.375" style="82" customWidth="1"/>
    <col min="7430" max="7430" width="8.375" style="82" bestFit="1" customWidth="1"/>
    <col min="7431" max="7431" width="9.125" style="82" bestFit="1" customWidth="1"/>
    <col min="7432" max="7432" width="11" style="82" bestFit="1" customWidth="1"/>
    <col min="7433" max="7433" width="10.125" style="82" bestFit="1" customWidth="1"/>
    <col min="7434" max="7434" width="11" style="82" bestFit="1" customWidth="1"/>
    <col min="7435" max="7680" width="10" style="82"/>
    <col min="7681" max="7681" width="18" style="82" customWidth="1"/>
    <col min="7682" max="7683" width="8.25" style="82" bestFit="1" customWidth="1"/>
    <col min="7684" max="7684" width="8.375" style="82" bestFit="1" customWidth="1"/>
    <col min="7685" max="7685" width="8.375" style="82" customWidth="1"/>
    <col min="7686" max="7686" width="8.375" style="82" bestFit="1" customWidth="1"/>
    <col min="7687" max="7687" width="9.125" style="82" bestFit="1" customWidth="1"/>
    <col min="7688" max="7688" width="11" style="82" bestFit="1" customWidth="1"/>
    <col min="7689" max="7689" width="10.125" style="82" bestFit="1" customWidth="1"/>
    <col min="7690" max="7690" width="11" style="82" bestFit="1" customWidth="1"/>
    <col min="7691" max="7936" width="10" style="82"/>
    <col min="7937" max="7937" width="18" style="82" customWidth="1"/>
    <col min="7938" max="7939" width="8.25" style="82" bestFit="1" customWidth="1"/>
    <col min="7940" max="7940" width="8.375" style="82" bestFit="1" customWidth="1"/>
    <col min="7941" max="7941" width="8.375" style="82" customWidth="1"/>
    <col min="7942" max="7942" width="8.375" style="82" bestFit="1" customWidth="1"/>
    <col min="7943" max="7943" width="9.125" style="82" bestFit="1" customWidth="1"/>
    <col min="7944" max="7944" width="11" style="82" bestFit="1" customWidth="1"/>
    <col min="7945" max="7945" width="10.125" style="82" bestFit="1" customWidth="1"/>
    <col min="7946" max="7946" width="11" style="82" bestFit="1" customWidth="1"/>
    <col min="7947" max="8192" width="11" style="82"/>
    <col min="8193" max="8193" width="18" style="82" customWidth="1"/>
    <col min="8194" max="8195" width="8.25" style="82" bestFit="1" customWidth="1"/>
    <col min="8196" max="8196" width="8.375" style="82" bestFit="1" customWidth="1"/>
    <col min="8197" max="8197" width="8.375" style="82" customWidth="1"/>
    <col min="8198" max="8198" width="8.375" style="82" bestFit="1" customWidth="1"/>
    <col min="8199" max="8199" width="9.125" style="82" bestFit="1" customWidth="1"/>
    <col min="8200" max="8200" width="11" style="82" bestFit="1" customWidth="1"/>
    <col min="8201" max="8201" width="10.125" style="82" bestFit="1" customWidth="1"/>
    <col min="8202" max="8202" width="11" style="82" bestFit="1" customWidth="1"/>
    <col min="8203" max="8448" width="10" style="82"/>
    <col min="8449" max="8449" width="18" style="82" customWidth="1"/>
    <col min="8450" max="8451" width="8.25" style="82" bestFit="1" customWidth="1"/>
    <col min="8452" max="8452" width="8.375" style="82" bestFit="1" customWidth="1"/>
    <col min="8453" max="8453" width="8.375" style="82" customWidth="1"/>
    <col min="8454" max="8454" width="8.375" style="82" bestFit="1" customWidth="1"/>
    <col min="8455" max="8455" width="9.125" style="82" bestFit="1" customWidth="1"/>
    <col min="8456" max="8456" width="11" style="82" bestFit="1" customWidth="1"/>
    <col min="8457" max="8457" width="10.125" style="82" bestFit="1" customWidth="1"/>
    <col min="8458" max="8458" width="11" style="82" bestFit="1" customWidth="1"/>
    <col min="8459" max="8704" width="10" style="82"/>
    <col min="8705" max="8705" width="18" style="82" customWidth="1"/>
    <col min="8706" max="8707" width="8.25" style="82" bestFit="1" customWidth="1"/>
    <col min="8708" max="8708" width="8.375" style="82" bestFit="1" customWidth="1"/>
    <col min="8709" max="8709" width="8.375" style="82" customWidth="1"/>
    <col min="8710" max="8710" width="8.375" style="82" bestFit="1" customWidth="1"/>
    <col min="8711" max="8711" width="9.125" style="82" bestFit="1" customWidth="1"/>
    <col min="8712" max="8712" width="11" style="82" bestFit="1" customWidth="1"/>
    <col min="8713" max="8713" width="10.125" style="82" bestFit="1" customWidth="1"/>
    <col min="8714" max="8714" width="11" style="82" bestFit="1" customWidth="1"/>
    <col min="8715" max="8960" width="10" style="82"/>
    <col min="8961" max="8961" width="18" style="82" customWidth="1"/>
    <col min="8962" max="8963" width="8.25" style="82" bestFit="1" customWidth="1"/>
    <col min="8964" max="8964" width="8.375" style="82" bestFit="1" customWidth="1"/>
    <col min="8965" max="8965" width="8.375" style="82" customWidth="1"/>
    <col min="8966" max="8966" width="8.375" style="82" bestFit="1" customWidth="1"/>
    <col min="8967" max="8967" width="9.125" style="82" bestFit="1" customWidth="1"/>
    <col min="8968" max="8968" width="11" style="82" bestFit="1" customWidth="1"/>
    <col min="8969" max="8969" width="10.125" style="82" bestFit="1" customWidth="1"/>
    <col min="8970" max="8970" width="11" style="82" bestFit="1" customWidth="1"/>
    <col min="8971" max="9216" width="11" style="82"/>
    <col min="9217" max="9217" width="18" style="82" customWidth="1"/>
    <col min="9218" max="9219" width="8.25" style="82" bestFit="1" customWidth="1"/>
    <col min="9220" max="9220" width="8.375" style="82" bestFit="1" customWidth="1"/>
    <col min="9221" max="9221" width="8.375" style="82" customWidth="1"/>
    <col min="9222" max="9222" width="8.375" style="82" bestFit="1" customWidth="1"/>
    <col min="9223" max="9223" width="9.125" style="82" bestFit="1" customWidth="1"/>
    <col min="9224" max="9224" width="11" style="82" bestFit="1" customWidth="1"/>
    <col min="9225" max="9225" width="10.125" style="82" bestFit="1" customWidth="1"/>
    <col min="9226" max="9226" width="11" style="82" bestFit="1" customWidth="1"/>
    <col min="9227" max="9472" width="10" style="82"/>
    <col min="9473" max="9473" width="18" style="82" customWidth="1"/>
    <col min="9474" max="9475" width="8.25" style="82" bestFit="1" customWidth="1"/>
    <col min="9476" max="9476" width="8.375" style="82" bestFit="1" customWidth="1"/>
    <col min="9477" max="9477" width="8.375" style="82" customWidth="1"/>
    <col min="9478" max="9478" width="8.375" style="82" bestFit="1" customWidth="1"/>
    <col min="9479" max="9479" width="9.125" style="82" bestFit="1" customWidth="1"/>
    <col min="9480" max="9480" width="11" style="82" bestFit="1" customWidth="1"/>
    <col min="9481" max="9481" width="10.125" style="82" bestFit="1" customWidth="1"/>
    <col min="9482" max="9482" width="11" style="82" bestFit="1" customWidth="1"/>
    <col min="9483" max="9728" width="10" style="82"/>
    <col min="9729" max="9729" width="18" style="82" customWidth="1"/>
    <col min="9730" max="9731" width="8.25" style="82" bestFit="1" customWidth="1"/>
    <col min="9732" max="9732" width="8.375" style="82" bestFit="1" customWidth="1"/>
    <col min="9733" max="9733" width="8.375" style="82" customWidth="1"/>
    <col min="9734" max="9734" width="8.375" style="82" bestFit="1" customWidth="1"/>
    <col min="9735" max="9735" width="9.125" style="82" bestFit="1" customWidth="1"/>
    <col min="9736" max="9736" width="11" style="82" bestFit="1" customWidth="1"/>
    <col min="9737" max="9737" width="10.125" style="82" bestFit="1" customWidth="1"/>
    <col min="9738" max="9738" width="11" style="82" bestFit="1" customWidth="1"/>
    <col min="9739" max="9984" width="10" style="82"/>
    <col min="9985" max="9985" width="18" style="82" customWidth="1"/>
    <col min="9986" max="9987" width="8.25" style="82" bestFit="1" customWidth="1"/>
    <col min="9988" max="9988" width="8.375" style="82" bestFit="1" customWidth="1"/>
    <col min="9989" max="9989" width="8.375" style="82" customWidth="1"/>
    <col min="9990" max="9990" width="8.375" style="82" bestFit="1" customWidth="1"/>
    <col min="9991" max="9991" width="9.125" style="82" bestFit="1" customWidth="1"/>
    <col min="9992" max="9992" width="11" style="82" bestFit="1" customWidth="1"/>
    <col min="9993" max="9993" width="10.125" style="82" bestFit="1" customWidth="1"/>
    <col min="9994" max="9994" width="11" style="82" bestFit="1" customWidth="1"/>
    <col min="9995" max="10240" width="11" style="82"/>
    <col min="10241" max="10241" width="18" style="82" customWidth="1"/>
    <col min="10242" max="10243" width="8.25" style="82" bestFit="1" customWidth="1"/>
    <col min="10244" max="10244" width="8.375" style="82" bestFit="1" customWidth="1"/>
    <col min="10245" max="10245" width="8.375" style="82" customWidth="1"/>
    <col min="10246" max="10246" width="8.375" style="82" bestFit="1" customWidth="1"/>
    <col min="10247" max="10247" width="9.125" style="82" bestFit="1" customWidth="1"/>
    <col min="10248" max="10248" width="11" style="82" bestFit="1" customWidth="1"/>
    <col min="10249" max="10249" width="10.125" style="82" bestFit="1" customWidth="1"/>
    <col min="10250" max="10250" width="11" style="82" bestFit="1" customWidth="1"/>
    <col min="10251" max="10496" width="10" style="82"/>
    <col min="10497" max="10497" width="18" style="82" customWidth="1"/>
    <col min="10498" max="10499" width="8.25" style="82" bestFit="1" customWidth="1"/>
    <col min="10500" max="10500" width="8.375" style="82" bestFit="1" customWidth="1"/>
    <col min="10501" max="10501" width="8.375" style="82" customWidth="1"/>
    <col min="10502" max="10502" width="8.375" style="82" bestFit="1" customWidth="1"/>
    <col min="10503" max="10503" width="9.125" style="82" bestFit="1" customWidth="1"/>
    <col min="10504" max="10504" width="11" style="82" bestFit="1" customWidth="1"/>
    <col min="10505" max="10505" width="10.125" style="82" bestFit="1" customWidth="1"/>
    <col min="10506" max="10506" width="11" style="82" bestFit="1" customWidth="1"/>
    <col min="10507" max="10752" width="10" style="82"/>
    <col min="10753" max="10753" width="18" style="82" customWidth="1"/>
    <col min="10754" max="10755" width="8.25" style="82" bestFit="1" customWidth="1"/>
    <col min="10756" max="10756" width="8.375" style="82" bestFit="1" customWidth="1"/>
    <col min="10757" max="10757" width="8.375" style="82" customWidth="1"/>
    <col min="10758" max="10758" width="8.375" style="82" bestFit="1" customWidth="1"/>
    <col min="10759" max="10759" width="9.125" style="82" bestFit="1" customWidth="1"/>
    <col min="10760" max="10760" width="11" style="82" bestFit="1" customWidth="1"/>
    <col min="10761" max="10761" width="10.125" style="82" bestFit="1" customWidth="1"/>
    <col min="10762" max="10762" width="11" style="82" bestFit="1" customWidth="1"/>
    <col min="10763" max="11008" width="10" style="82"/>
    <col min="11009" max="11009" width="18" style="82" customWidth="1"/>
    <col min="11010" max="11011" width="8.25" style="82" bestFit="1" customWidth="1"/>
    <col min="11012" max="11012" width="8.375" style="82" bestFit="1" customWidth="1"/>
    <col min="11013" max="11013" width="8.375" style="82" customWidth="1"/>
    <col min="11014" max="11014" width="8.375" style="82" bestFit="1" customWidth="1"/>
    <col min="11015" max="11015" width="9.125" style="82" bestFit="1" customWidth="1"/>
    <col min="11016" max="11016" width="11" style="82" bestFit="1" customWidth="1"/>
    <col min="11017" max="11017" width="10.125" style="82" bestFit="1" customWidth="1"/>
    <col min="11018" max="11018" width="11" style="82" bestFit="1" customWidth="1"/>
    <col min="11019" max="11264" width="11" style="82"/>
    <col min="11265" max="11265" width="18" style="82" customWidth="1"/>
    <col min="11266" max="11267" width="8.25" style="82" bestFit="1" customWidth="1"/>
    <col min="11268" max="11268" width="8.375" style="82" bestFit="1" customWidth="1"/>
    <col min="11269" max="11269" width="8.375" style="82" customWidth="1"/>
    <col min="11270" max="11270" width="8.375" style="82" bestFit="1" customWidth="1"/>
    <col min="11271" max="11271" width="9.125" style="82" bestFit="1" customWidth="1"/>
    <col min="11272" max="11272" width="11" style="82" bestFit="1" customWidth="1"/>
    <col min="11273" max="11273" width="10.125" style="82" bestFit="1" customWidth="1"/>
    <col min="11274" max="11274" width="11" style="82" bestFit="1" customWidth="1"/>
    <col min="11275" max="11520" width="10" style="82"/>
    <col min="11521" max="11521" width="18" style="82" customWidth="1"/>
    <col min="11522" max="11523" width="8.25" style="82" bestFit="1" customWidth="1"/>
    <col min="11524" max="11524" width="8.375" style="82" bestFit="1" customWidth="1"/>
    <col min="11525" max="11525" width="8.375" style="82" customWidth="1"/>
    <col min="11526" max="11526" width="8.375" style="82" bestFit="1" customWidth="1"/>
    <col min="11527" max="11527" width="9.125" style="82" bestFit="1" customWidth="1"/>
    <col min="11528" max="11528" width="11" style="82" bestFit="1" customWidth="1"/>
    <col min="11529" max="11529" width="10.125" style="82" bestFit="1" customWidth="1"/>
    <col min="11530" max="11530" width="11" style="82" bestFit="1" customWidth="1"/>
    <col min="11531" max="11776" width="10" style="82"/>
    <col min="11777" max="11777" width="18" style="82" customWidth="1"/>
    <col min="11778" max="11779" width="8.25" style="82" bestFit="1" customWidth="1"/>
    <col min="11780" max="11780" width="8.375" style="82" bestFit="1" customWidth="1"/>
    <col min="11781" max="11781" width="8.375" style="82" customWidth="1"/>
    <col min="11782" max="11782" width="8.375" style="82" bestFit="1" customWidth="1"/>
    <col min="11783" max="11783" width="9.125" style="82" bestFit="1" customWidth="1"/>
    <col min="11784" max="11784" width="11" style="82" bestFit="1" customWidth="1"/>
    <col min="11785" max="11785" width="10.125" style="82" bestFit="1" customWidth="1"/>
    <col min="11786" max="11786" width="11" style="82" bestFit="1" customWidth="1"/>
    <col min="11787" max="12032" width="10" style="82"/>
    <col min="12033" max="12033" width="18" style="82" customWidth="1"/>
    <col min="12034" max="12035" width="8.25" style="82" bestFit="1" customWidth="1"/>
    <col min="12036" max="12036" width="8.375" style="82" bestFit="1" customWidth="1"/>
    <col min="12037" max="12037" width="8.375" style="82" customWidth="1"/>
    <col min="12038" max="12038" width="8.375" style="82" bestFit="1" customWidth="1"/>
    <col min="12039" max="12039" width="9.125" style="82" bestFit="1" customWidth="1"/>
    <col min="12040" max="12040" width="11" style="82" bestFit="1" customWidth="1"/>
    <col min="12041" max="12041" width="10.125" style="82" bestFit="1" customWidth="1"/>
    <col min="12042" max="12042" width="11" style="82" bestFit="1" customWidth="1"/>
    <col min="12043" max="12288" width="11" style="82"/>
    <col min="12289" max="12289" width="18" style="82" customWidth="1"/>
    <col min="12290" max="12291" width="8.25" style="82" bestFit="1" customWidth="1"/>
    <col min="12292" max="12292" width="8.375" style="82" bestFit="1" customWidth="1"/>
    <col min="12293" max="12293" width="8.375" style="82" customWidth="1"/>
    <col min="12294" max="12294" width="8.375" style="82" bestFit="1" customWidth="1"/>
    <col min="12295" max="12295" width="9.125" style="82" bestFit="1" customWidth="1"/>
    <col min="12296" max="12296" width="11" style="82" bestFit="1" customWidth="1"/>
    <col min="12297" max="12297" width="10.125" style="82" bestFit="1" customWidth="1"/>
    <col min="12298" max="12298" width="11" style="82" bestFit="1" customWidth="1"/>
    <col min="12299" max="12544" width="10" style="82"/>
    <col min="12545" max="12545" width="18" style="82" customWidth="1"/>
    <col min="12546" max="12547" width="8.25" style="82" bestFit="1" customWidth="1"/>
    <col min="12548" max="12548" width="8.375" style="82" bestFit="1" customWidth="1"/>
    <col min="12549" max="12549" width="8.375" style="82" customWidth="1"/>
    <col min="12550" max="12550" width="8.375" style="82" bestFit="1" customWidth="1"/>
    <col min="12551" max="12551" width="9.125" style="82" bestFit="1" customWidth="1"/>
    <col min="12552" max="12552" width="11" style="82" bestFit="1" customWidth="1"/>
    <col min="12553" max="12553" width="10.125" style="82" bestFit="1" customWidth="1"/>
    <col min="12554" max="12554" width="11" style="82" bestFit="1" customWidth="1"/>
    <col min="12555" max="12800" width="10" style="82"/>
    <col min="12801" max="12801" width="18" style="82" customWidth="1"/>
    <col min="12802" max="12803" width="8.25" style="82" bestFit="1" customWidth="1"/>
    <col min="12804" max="12804" width="8.375" style="82" bestFit="1" customWidth="1"/>
    <col min="12805" max="12805" width="8.375" style="82" customWidth="1"/>
    <col min="12806" max="12806" width="8.375" style="82" bestFit="1" customWidth="1"/>
    <col min="12807" max="12807" width="9.125" style="82" bestFit="1" customWidth="1"/>
    <col min="12808" max="12808" width="11" style="82" bestFit="1" customWidth="1"/>
    <col min="12809" max="12809" width="10.125" style="82" bestFit="1" customWidth="1"/>
    <col min="12810" max="12810" width="11" style="82" bestFit="1" customWidth="1"/>
    <col min="12811" max="13056" width="10" style="82"/>
    <col min="13057" max="13057" width="18" style="82" customWidth="1"/>
    <col min="13058" max="13059" width="8.25" style="82" bestFit="1" customWidth="1"/>
    <col min="13060" max="13060" width="8.375" style="82" bestFit="1" customWidth="1"/>
    <col min="13061" max="13061" width="8.375" style="82" customWidth="1"/>
    <col min="13062" max="13062" width="8.375" style="82" bestFit="1" customWidth="1"/>
    <col min="13063" max="13063" width="9.125" style="82" bestFit="1" customWidth="1"/>
    <col min="13064" max="13064" width="11" style="82" bestFit="1" customWidth="1"/>
    <col min="13065" max="13065" width="10.125" style="82" bestFit="1" customWidth="1"/>
    <col min="13066" max="13066" width="11" style="82" bestFit="1" customWidth="1"/>
    <col min="13067" max="13312" width="11" style="82"/>
    <col min="13313" max="13313" width="18" style="82" customWidth="1"/>
    <col min="13314" max="13315" width="8.25" style="82" bestFit="1" customWidth="1"/>
    <col min="13316" max="13316" width="8.375" style="82" bestFit="1" customWidth="1"/>
    <col min="13317" max="13317" width="8.375" style="82" customWidth="1"/>
    <col min="13318" max="13318" width="8.375" style="82" bestFit="1" customWidth="1"/>
    <col min="13319" max="13319" width="9.125" style="82" bestFit="1" customWidth="1"/>
    <col min="13320" max="13320" width="11" style="82" bestFit="1" customWidth="1"/>
    <col min="13321" max="13321" width="10.125" style="82" bestFit="1" customWidth="1"/>
    <col min="13322" max="13322" width="11" style="82" bestFit="1" customWidth="1"/>
    <col min="13323" max="13568" width="10" style="82"/>
    <col min="13569" max="13569" width="18" style="82" customWidth="1"/>
    <col min="13570" max="13571" width="8.25" style="82" bestFit="1" customWidth="1"/>
    <col min="13572" max="13572" width="8.375" style="82" bestFit="1" customWidth="1"/>
    <col min="13573" max="13573" width="8.375" style="82" customWidth="1"/>
    <col min="13574" max="13574" width="8.375" style="82" bestFit="1" customWidth="1"/>
    <col min="13575" max="13575" width="9.125" style="82" bestFit="1" customWidth="1"/>
    <col min="13576" max="13576" width="11" style="82" bestFit="1" customWidth="1"/>
    <col min="13577" max="13577" width="10.125" style="82" bestFit="1" customWidth="1"/>
    <col min="13578" max="13578" width="11" style="82" bestFit="1" customWidth="1"/>
    <col min="13579" max="13824" width="10" style="82"/>
    <col min="13825" max="13825" width="18" style="82" customWidth="1"/>
    <col min="13826" max="13827" width="8.25" style="82" bestFit="1" customWidth="1"/>
    <col min="13828" max="13828" width="8.375" style="82" bestFit="1" customWidth="1"/>
    <col min="13829" max="13829" width="8.375" style="82" customWidth="1"/>
    <col min="13830" max="13830" width="8.375" style="82" bestFit="1" customWidth="1"/>
    <col min="13831" max="13831" width="9.125" style="82" bestFit="1" customWidth="1"/>
    <col min="13832" max="13832" width="11" style="82" bestFit="1" customWidth="1"/>
    <col min="13833" max="13833" width="10.125" style="82" bestFit="1" customWidth="1"/>
    <col min="13834" max="13834" width="11" style="82" bestFit="1" customWidth="1"/>
    <col min="13835" max="14080" width="10" style="82"/>
    <col min="14081" max="14081" width="18" style="82" customWidth="1"/>
    <col min="14082" max="14083" width="8.25" style="82" bestFit="1" customWidth="1"/>
    <col min="14084" max="14084" width="8.375" style="82" bestFit="1" customWidth="1"/>
    <col min="14085" max="14085" width="8.375" style="82" customWidth="1"/>
    <col min="14086" max="14086" width="8.375" style="82" bestFit="1" customWidth="1"/>
    <col min="14087" max="14087" width="9.125" style="82" bestFit="1" customWidth="1"/>
    <col min="14088" max="14088" width="11" style="82" bestFit="1" customWidth="1"/>
    <col min="14089" max="14089" width="10.125" style="82" bestFit="1" customWidth="1"/>
    <col min="14090" max="14090" width="11" style="82" bestFit="1" customWidth="1"/>
    <col min="14091" max="14336" width="11" style="82"/>
    <col min="14337" max="14337" width="18" style="82" customWidth="1"/>
    <col min="14338" max="14339" width="8.25" style="82" bestFit="1" customWidth="1"/>
    <col min="14340" max="14340" width="8.375" style="82" bestFit="1" customWidth="1"/>
    <col min="14341" max="14341" width="8.375" style="82" customWidth="1"/>
    <col min="14342" max="14342" width="8.375" style="82" bestFit="1" customWidth="1"/>
    <col min="14343" max="14343" width="9.125" style="82" bestFit="1" customWidth="1"/>
    <col min="14344" max="14344" width="11" style="82" bestFit="1" customWidth="1"/>
    <col min="14345" max="14345" width="10.125" style="82" bestFit="1" customWidth="1"/>
    <col min="14346" max="14346" width="11" style="82" bestFit="1" customWidth="1"/>
    <col min="14347" max="14592" width="10" style="82"/>
    <col min="14593" max="14593" width="18" style="82" customWidth="1"/>
    <col min="14594" max="14595" width="8.25" style="82" bestFit="1" customWidth="1"/>
    <col min="14596" max="14596" width="8.375" style="82" bestFit="1" customWidth="1"/>
    <col min="14597" max="14597" width="8.375" style="82" customWidth="1"/>
    <col min="14598" max="14598" width="8.375" style="82" bestFit="1" customWidth="1"/>
    <col min="14599" max="14599" width="9.125" style="82" bestFit="1" customWidth="1"/>
    <col min="14600" max="14600" width="11" style="82" bestFit="1" customWidth="1"/>
    <col min="14601" max="14601" width="10.125" style="82" bestFit="1" customWidth="1"/>
    <col min="14602" max="14602" width="11" style="82" bestFit="1" customWidth="1"/>
    <col min="14603" max="14848" width="10" style="82"/>
    <col min="14849" max="14849" width="18" style="82" customWidth="1"/>
    <col min="14850" max="14851" width="8.25" style="82" bestFit="1" customWidth="1"/>
    <col min="14852" max="14852" width="8.375" style="82" bestFit="1" customWidth="1"/>
    <col min="14853" max="14853" width="8.375" style="82" customWidth="1"/>
    <col min="14854" max="14854" width="8.375" style="82" bestFit="1" customWidth="1"/>
    <col min="14855" max="14855" width="9.125" style="82" bestFit="1" customWidth="1"/>
    <col min="14856" max="14856" width="11" style="82" bestFit="1" customWidth="1"/>
    <col min="14857" max="14857" width="10.125" style="82" bestFit="1" customWidth="1"/>
    <col min="14858" max="14858" width="11" style="82" bestFit="1" customWidth="1"/>
    <col min="14859" max="15104" width="10" style="82"/>
    <col min="15105" max="15105" width="18" style="82" customWidth="1"/>
    <col min="15106" max="15107" width="8.25" style="82" bestFit="1" customWidth="1"/>
    <col min="15108" max="15108" width="8.375" style="82" bestFit="1" customWidth="1"/>
    <col min="15109" max="15109" width="8.375" style="82" customWidth="1"/>
    <col min="15110" max="15110" width="8.375" style="82" bestFit="1" customWidth="1"/>
    <col min="15111" max="15111" width="9.125" style="82" bestFit="1" customWidth="1"/>
    <col min="15112" max="15112" width="11" style="82" bestFit="1" customWidth="1"/>
    <col min="15113" max="15113" width="10.125" style="82" bestFit="1" customWidth="1"/>
    <col min="15114" max="15114" width="11" style="82" bestFit="1" customWidth="1"/>
    <col min="15115" max="15360" width="11" style="82"/>
    <col min="15361" max="15361" width="18" style="82" customWidth="1"/>
    <col min="15362" max="15363" width="8.25" style="82" bestFit="1" customWidth="1"/>
    <col min="15364" max="15364" width="8.375" style="82" bestFit="1" customWidth="1"/>
    <col min="15365" max="15365" width="8.375" style="82" customWidth="1"/>
    <col min="15366" max="15366" width="8.375" style="82" bestFit="1" customWidth="1"/>
    <col min="15367" max="15367" width="9.125" style="82" bestFit="1" customWidth="1"/>
    <col min="15368" max="15368" width="11" style="82" bestFit="1" customWidth="1"/>
    <col min="15369" max="15369" width="10.125" style="82" bestFit="1" customWidth="1"/>
    <col min="15370" max="15370" width="11" style="82" bestFit="1" customWidth="1"/>
    <col min="15371" max="15616" width="10" style="82"/>
    <col min="15617" max="15617" width="18" style="82" customWidth="1"/>
    <col min="15618" max="15619" width="8.25" style="82" bestFit="1" customWidth="1"/>
    <col min="15620" max="15620" width="8.375" style="82" bestFit="1" customWidth="1"/>
    <col min="15621" max="15621" width="8.375" style="82" customWidth="1"/>
    <col min="15622" max="15622" width="8.375" style="82" bestFit="1" customWidth="1"/>
    <col min="15623" max="15623" width="9.125" style="82" bestFit="1" customWidth="1"/>
    <col min="15624" max="15624" width="11" style="82" bestFit="1" customWidth="1"/>
    <col min="15625" max="15625" width="10.125" style="82" bestFit="1" customWidth="1"/>
    <col min="15626" max="15626" width="11" style="82" bestFit="1" customWidth="1"/>
    <col min="15627" max="15872" width="10" style="82"/>
    <col min="15873" max="15873" width="18" style="82" customWidth="1"/>
    <col min="15874" max="15875" width="8.25" style="82" bestFit="1" customWidth="1"/>
    <col min="15876" max="15876" width="8.375" style="82" bestFit="1" customWidth="1"/>
    <col min="15877" max="15877" width="8.375" style="82" customWidth="1"/>
    <col min="15878" max="15878" width="8.375" style="82" bestFit="1" customWidth="1"/>
    <col min="15879" max="15879" width="9.125" style="82" bestFit="1" customWidth="1"/>
    <col min="15880" max="15880" width="11" style="82" bestFit="1" customWidth="1"/>
    <col min="15881" max="15881" width="10.125" style="82" bestFit="1" customWidth="1"/>
    <col min="15882" max="15882" width="11" style="82" bestFit="1" customWidth="1"/>
    <col min="15883" max="16128" width="10" style="82"/>
    <col min="16129" max="16129" width="18" style="82" customWidth="1"/>
    <col min="16130" max="16131" width="8.25" style="82" bestFit="1" customWidth="1"/>
    <col min="16132" max="16132" width="8.375" style="82" bestFit="1" customWidth="1"/>
    <col min="16133" max="16133" width="8.375" style="82" customWidth="1"/>
    <col min="16134" max="16134" width="8.375" style="82" bestFit="1" customWidth="1"/>
    <col min="16135" max="16135" width="9.125" style="82" bestFit="1" customWidth="1"/>
    <col min="16136" max="16136" width="11" style="82" bestFit="1" customWidth="1"/>
    <col min="16137" max="16137" width="10.125" style="82" bestFit="1" customWidth="1"/>
    <col min="16138" max="16138" width="11" style="82" bestFit="1" customWidth="1"/>
    <col min="16139" max="16384" width="11" style="82"/>
  </cols>
  <sheetData>
    <row r="1" spans="1:14" x14ac:dyDescent="0.2">
      <c r="A1" s="140" t="s">
        <v>25</v>
      </c>
      <c r="B1" s="85"/>
      <c r="C1" s="85"/>
      <c r="D1" s="85"/>
      <c r="E1" s="85"/>
      <c r="F1" s="85"/>
      <c r="G1" s="85"/>
      <c r="H1" s="85"/>
    </row>
    <row r="2" spans="1:14" ht="15.75" x14ac:dyDescent="0.25">
      <c r="A2" s="141"/>
      <c r="B2" s="142"/>
      <c r="C2" s="85"/>
      <c r="D2" s="85"/>
      <c r="E2" s="85"/>
      <c r="F2" s="85"/>
      <c r="G2" s="85"/>
      <c r="H2" s="365" t="s">
        <v>155</v>
      </c>
    </row>
    <row r="3" spans="1:14" x14ac:dyDescent="0.2">
      <c r="A3" s="71"/>
      <c r="B3" s="753">
        <f>INDICE!A3</f>
        <v>43525</v>
      </c>
      <c r="C3" s="754"/>
      <c r="D3" s="755" t="s">
        <v>116</v>
      </c>
      <c r="E3" s="755"/>
      <c r="F3" s="755" t="s">
        <v>117</v>
      </c>
      <c r="G3" s="755"/>
      <c r="H3" s="755"/>
    </row>
    <row r="4" spans="1:14" x14ac:dyDescent="0.2">
      <c r="A4" s="67"/>
      <c r="B4" s="83" t="s">
        <v>47</v>
      </c>
      <c r="C4" s="83" t="s">
        <v>450</v>
      </c>
      <c r="D4" s="83" t="s">
        <v>47</v>
      </c>
      <c r="E4" s="83" t="s">
        <v>444</v>
      </c>
      <c r="F4" s="83" t="s">
        <v>47</v>
      </c>
      <c r="G4" s="84" t="s">
        <v>444</v>
      </c>
      <c r="H4" s="84" t="s">
        <v>107</v>
      </c>
    </row>
    <row r="5" spans="1:14" x14ac:dyDescent="0.2">
      <c r="A5" s="85" t="s">
        <v>188</v>
      </c>
      <c r="B5" s="367">
        <v>389.1492400000003</v>
      </c>
      <c r="C5" s="363">
        <v>3.3064664319827837</v>
      </c>
      <c r="D5" s="362">
        <v>1099.6254900000001</v>
      </c>
      <c r="E5" s="364">
        <v>5.5350416203050221</v>
      </c>
      <c r="F5" s="362">
        <v>4753.9239399999997</v>
      </c>
      <c r="G5" s="364">
        <v>5.5050687008334052</v>
      </c>
      <c r="H5" s="369">
        <v>92.280750144167214</v>
      </c>
    </row>
    <row r="6" spans="1:14" x14ac:dyDescent="0.2">
      <c r="A6" s="85" t="s">
        <v>189</v>
      </c>
      <c r="B6" s="353">
        <v>31.978650000000012</v>
      </c>
      <c r="C6" s="346">
        <v>-4.4297971662447688</v>
      </c>
      <c r="D6" s="345">
        <v>89.124100000000013</v>
      </c>
      <c r="E6" s="346">
        <v>0.9902984878441039</v>
      </c>
      <c r="F6" s="345">
        <v>392.33275999999995</v>
      </c>
      <c r="G6" s="346">
        <v>3.8443886727154958E-2</v>
      </c>
      <c r="H6" s="351">
        <v>7.6157637050733955</v>
      </c>
    </row>
    <row r="7" spans="1:14" x14ac:dyDescent="0.2">
      <c r="A7" s="85" t="s">
        <v>193</v>
      </c>
      <c r="B7" s="368">
        <v>6.3020000000000007E-2</v>
      </c>
      <c r="C7" s="360">
        <v>0</v>
      </c>
      <c r="D7" s="359">
        <v>0.20279000000000003</v>
      </c>
      <c r="E7" s="675">
        <v>0</v>
      </c>
      <c r="F7" s="345">
        <v>0.62861999999999985</v>
      </c>
      <c r="G7" s="675">
        <v>0</v>
      </c>
      <c r="H7" s="368">
        <v>1.2202451256640505E-2</v>
      </c>
    </row>
    <row r="8" spans="1:14" x14ac:dyDescent="0.2">
      <c r="A8" s="85" t="s">
        <v>149</v>
      </c>
      <c r="B8" s="368">
        <v>0</v>
      </c>
      <c r="C8" s="360">
        <v>0</v>
      </c>
      <c r="D8" s="359">
        <v>2.1920000000000002E-2</v>
      </c>
      <c r="E8" s="675">
        <v>0</v>
      </c>
      <c r="F8" s="359">
        <v>8.8180000000000008E-2</v>
      </c>
      <c r="G8" s="360">
        <v>87.178942899596706</v>
      </c>
      <c r="H8" s="368">
        <v>1.7117052461114188E-3</v>
      </c>
    </row>
    <row r="9" spans="1:14" x14ac:dyDescent="0.2">
      <c r="A9" s="366" t="s">
        <v>150</v>
      </c>
      <c r="B9" s="354">
        <v>421.19091000000031</v>
      </c>
      <c r="C9" s="355">
        <v>2.690698206492133</v>
      </c>
      <c r="D9" s="354">
        <v>1188.9743000000003</v>
      </c>
      <c r="E9" s="355">
        <v>5.2000546592014505</v>
      </c>
      <c r="F9" s="354">
        <v>5146.9734999999991</v>
      </c>
      <c r="G9" s="355">
        <v>5.0809855996333049</v>
      </c>
      <c r="H9" s="355">
        <v>99.910428005743341</v>
      </c>
    </row>
    <row r="10" spans="1:14" x14ac:dyDescent="0.2">
      <c r="A10" s="85" t="s">
        <v>151</v>
      </c>
      <c r="B10" s="368">
        <v>0.39269999999999994</v>
      </c>
      <c r="C10" s="360">
        <v>88.182863714778563</v>
      </c>
      <c r="D10" s="359">
        <v>1.0490300000000001</v>
      </c>
      <c r="E10" s="360">
        <v>47.511776699711746</v>
      </c>
      <c r="F10" s="359">
        <v>4.6143799999999988</v>
      </c>
      <c r="G10" s="360">
        <v>14.159681744861475</v>
      </c>
      <c r="H10" s="351">
        <v>8.9571994256652382E-2</v>
      </c>
    </row>
    <row r="11" spans="1:14" x14ac:dyDescent="0.2">
      <c r="A11" s="61" t="s">
        <v>152</v>
      </c>
      <c r="B11" s="356">
        <v>421.58361000000036</v>
      </c>
      <c r="C11" s="357">
        <v>2.7341730830096069</v>
      </c>
      <c r="D11" s="356">
        <v>1190.0233300000002</v>
      </c>
      <c r="E11" s="357">
        <v>5.2266614338503343</v>
      </c>
      <c r="F11" s="356">
        <v>5151.5878799999991</v>
      </c>
      <c r="G11" s="357">
        <v>5.0884713967075212</v>
      </c>
      <c r="H11" s="357">
        <v>100</v>
      </c>
    </row>
    <row r="12" spans="1:14" x14ac:dyDescent="0.2">
      <c r="A12" s="89" t="s">
        <v>153</v>
      </c>
      <c r="B12" s="361"/>
      <c r="C12" s="361"/>
      <c r="D12" s="361"/>
      <c r="E12" s="361"/>
      <c r="F12" s="361"/>
      <c r="G12" s="361"/>
      <c r="H12" s="361"/>
    </row>
    <row r="13" spans="1:14" x14ac:dyDescent="0.2">
      <c r="A13" s="682" t="s">
        <v>193</v>
      </c>
      <c r="B13" s="683">
        <v>21.886610000000022</v>
      </c>
      <c r="C13" s="684">
        <v>11.837614633426165</v>
      </c>
      <c r="D13" s="685">
        <v>64.201579999999993</v>
      </c>
      <c r="E13" s="684">
        <v>13.955191507458768</v>
      </c>
      <c r="F13" s="685">
        <v>253.43379000000004</v>
      </c>
      <c r="G13" s="684">
        <v>12.526004293888748</v>
      </c>
      <c r="H13" s="686">
        <v>4.9195276466874533</v>
      </c>
    </row>
    <row r="14" spans="1:14" x14ac:dyDescent="0.2">
      <c r="A14" s="687" t="s">
        <v>154</v>
      </c>
      <c r="B14" s="688">
        <v>5.1915229816453259</v>
      </c>
      <c r="C14" s="689"/>
      <c r="D14" s="690">
        <v>5.3949849873951612</v>
      </c>
      <c r="E14" s="689"/>
      <c r="F14" s="690">
        <v>4.9195276466874533</v>
      </c>
      <c r="G14" s="689"/>
      <c r="H14" s="691"/>
    </row>
    <row r="15" spans="1:14" x14ac:dyDescent="0.2">
      <c r="A15" s="85"/>
      <c r="B15" s="85"/>
      <c r="C15" s="85"/>
      <c r="D15" s="85"/>
      <c r="E15" s="85"/>
      <c r="F15" s="85"/>
      <c r="G15" s="85"/>
      <c r="H15" s="80" t="s">
        <v>227</v>
      </c>
    </row>
    <row r="16" spans="1:14" x14ac:dyDescent="0.2">
      <c r="A16" s="81" t="s">
        <v>506</v>
      </c>
      <c r="B16" s="85"/>
      <c r="C16" s="85"/>
      <c r="D16" s="85"/>
      <c r="E16" s="85"/>
      <c r="F16" s="86"/>
      <c r="G16" s="85"/>
      <c r="H16" s="85"/>
      <c r="I16" s="90"/>
      <c r="J16" s="90"/>
      <c r="K16" s="90"/>
      <c r="L16" s="90"/>
      <c r="M16" s="90"/>
      <c r="N16" s="90"/>
    </row>
    <row r="17" spans="1:14" x14ac:dyDescent="0.2">
      <c r="A17" s="81" t="s">
        <v>451</v>
      </c>
      <c r="B17" s="85"/>
      <c r="C17" s="85"/>
      <c r="D17" s="85"/>
      <c r="E17" s="85"/>
      <c r="F17" s="85"/>
      <c r="G17" s="85"/>
      <c r="H17" s="85"/>
      <c r="I17" s="90"/>
      <c r="J17" s="90"/>
      <c r="K17" s="90"/>
      <c r="L17" s="90"/>
      <c r="M17" s="90"/>
      <c r="N17" s="90"/>
    </row>
    <row r="18" spans="1:14" x14ac:dyDescent="0.2">
      <c r="A18" s="135" t="s">
        <v>570</v>
      </c>
      <c r="B18" s="85"/>
      <c r="C18" s="85"/>
      <c r="D18" s="85"/>
      <c r="E18" s="85"/>
      <c r="F18" s="85"/>
      <c r="G18" s="85"/>
      <c r="H18" s="85"/>
    </row>
  </sheetData>
  <mergeCells count="3">
    <mergeCell ref="B3:C3"/>
    <mergeCell ref="D3:E3"/>
    <mergeCell ref="F3:H3"/>
  </mergeCells>
  <conditionalFormatting sqref="H8">
    <cfRule type="cellIs" dxfId="5757" priority="14" operator="between">
      <formula>0</formula>
      <formula>0.5</formula>
    </cfRule>
  </conditionalFormatting>
  <conditionalFormatting sqref="B10 D10 F10:G10">
    <cfRule type="cellIs" dxfId="5756" priority="16" operator="between">
      <formula>0</formula>
      <formula>0.5</formula>
    </cfRule>
  </conditionalFormatting>
  <conditionalFormatting sqref="B8:C8 F8:G8">
    <cfRule type="cellIs" dxfId="5755" priority="15" operator="between">
      <formula>0</formula>
      <formula>0.5</formula>
    </cfRule>
  </conditionalFormatting>
  <conditionalFormatting sqref="C8">
    <cfRule type="cellIs" dxfId="5754" priority="13" operator="equal">
      <formula>0</formula>
    </cfRule>
  </conditionalFormatting>
  <conditionalFormatting sqref="B8">
    <cfRule type="cellIs" dxfId="5753" priority="12" operator="equal">
      <formula>0</formula>
    </cfRule>
  </conditionalFormatting>
  <conditionalFormatting sqref="D8">
    <cfRule type="cellIs" dxfId="5752" priority="10" operator="between">
      <formula>0</formula>
      <formula>0.5</formula>
    </cfRule>
  </conditionalFormatting>
  <conditionalFormatting sqref="D8">
    <cfRule type="cellIs" dxfId="5751" priority="9" operator="equal">
      <formula>0</formula>
    </cfRule>
  </conditionalFormatting>
  <conditionalFormatting sqref="B7">
    <cfRule type="cellIs" dxfId="5750" priority="7" operator="between">
      <formula>0</formula>
      <formula>0.5</formula>
    </cfRule>
  </conditionalFormatting>
  <conditionalFormatting sqref="B7">
    <cfRule type="cellIs" dxfId="5749" priority="6" operator="equal">
      <formula>0</formula>
    </cfRule>
  </conditionalFormatting>
  <conditionalFormatting sqref="C7">
    <cfRule type="cellIs" dxfId="5748" priority="5" operator="between">
      <formula>0</formula>
      <formula>0.5</formula>
    </cfRule>
  </conditionalFormatting>
  <conditionalFormatting sqref="C7">
    <cfRule type="cellIs" dxfId="5747" priority="4" operator="equal">
      <formula>0</formula>
    </cfRule>
  </conditionalFormatting>
  <conditionalFormatting sqref="D7">
    <cfRule type="cellIs" dxfId="5746" priority="3" operator="between">
      <formula>0</formula>
      <formula>0.5</formula>
    </cfRule>
  </conditionalFormatting>
  <conditionalFormatting sqref="D7">
    <cfRule type="cellIs" dxfId="5745" priority="2" operator="equal">
      <formula>0</formula>
    </cfRule>
  </conditionalFormatting>
  <conditionalFormatting sqref="H7">
    <cfRule type="cellIs" dxfId="5744" priority="1"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K47"/>
  <sheetViews>
    <sheetView zoomScale="115" zoomScaleNormal="115" zoomScaleSheetLayoutView="100" workbookViewId="0">
      <selection activeCell="D14" sqref="D14"/>
    </sheetView>
  </sheetViews>
  <sheetFormatPr baseColWidth="10" defaultRowHeight="12.75" x14ac:dyDescent="0.2"/>
  <cols>
    <col min="1" max="1" width="16.5" style="3" customWidth="1"/>
    <col min="2" max="2" width="10.875" style="3" customWidth="1"/>
    <col min="3" max="3" width="6.875" style="3" customWidth="1"/>
    <col min="4" max="4" width="8.75" style="3" customWidth="1"/>
    <col min="5" max="5" width="0.5" style="3" customWidth="1"/>
    <col min="6" max="6" width="6.5" style="3" customWidth="1"/>
    <col min="7" max="7" width="8.75" style="3" customWidth="1"/>
    <col min="8" max="8" width="11.875" style="3" customWidth="1"/>
    <col min="9" max="9" width="8.5" style="3" customWidth="1"/>
    <col min="10" max="10" width="11" style="3"/>
    <col min="11" max="11" width="10.375" style="3" customWidth="1"/>
    <col min="12" max="12" width="11.875" style="3" customWidth="1"/>
    <col min="13" max="15" width="11" style="3"/>
    <col min="16" max="248" width="10" style="3"/>
    <col min="249" max="249" width="14.5" style="3" customWidth="1"/>
    <col min="250" max="250" width="9.625" style="3" customWidth="1"/>
    <col min="251" max="251" width="6.125" style="3" bestFit="1" customWidth="1"/>
    <col min="252" max="252" width="7.75" style="3" bestFit="1" customWidth="1"/>
    <col min="253" max="253" width="5.75" style="3" customWidth="1"/>
    <col min="254" max="254" width="6.625" style="3" bestFit="1" customWidth="1"/>
    <col min="255" max="255" width="7.75" style="3" bestFit="1" customWidth="1"/>
    <col min="256" max="256" width="11.25" style="3" bestFit="1" customWidth="1"/>
    <col min="257" max="257" width="5.75" style="3" customWidth="1"/>
    <col min="258" max="258" width="7.75" style="3" bestFit="1" customWidth="1"/>
    <col min="259" max="259" width="10.5" style="3" bestFit="1" customWidth="1"/>
    <col min="260" max="260" width="6.5" style="3" customWidth="1"/>
    <col min="261" max="262" width="8" style="3" bestFit="1" customWidth="1"/>
    <col min="263" max="263" width="8.25" style="3" customWidth="1"/>
    <col min="264" max="264" width="10.875" style="3" bestFit="1" customWidth="1"/>
    <col min="265" max="265" width="7.5" style="3" customWidth="1"/>
    <col min="266" max="266" width="10" style="3"/>
    <col min="267" max="267" width="9.125" style="3" customWidth="1"/>
    <col min="268" max="268" width="10.5" style="3" bestFit="1" customWidth="1"/>
    <col min="269" max="504" width="10" style="3"/>
    <col min="505" max="505" width="14.5" style="3" customWidth="1"/>
    <col min="506" max="506" width="9.625" style="3" customWidth="1"/>
    <col min="507" max="507" width="6.125" style="3" bestFit="1" customWidth="1"/>
    <col min="508" max="508" width="7.75" style="3" bestFit="1" customWidth="1"/>
    <col min="509" max="509" width="5.75" style="3" customWidth="1"/>
    <col min="510" max="510" width="6.625" style="3" bestFit="1" customWidth="1"/>
    <col min="511" max="511" width="7.75" style="3" bestFit="1" customWidth="1"/>
    <col min="512" max="512" width="11.25" style="3" bestFit="1" customWidth="1"/>
    <col min="513" max="513" width="5.75" style="3" customWidth="1"/>
    <col min="514" max="514" width="7.75" style="3" bestFit="1" customWidth="1"/>
    <col min="515" max="515" width="10.5" style="3" bestFit="1" customWidth="1"/>
    <col min="516" max="516" width="6.5" style="3" customWidth="1"/>
    <col min="517" max="518" width="8" style="3" bestFit="1" customWidth="1"/>
    <col min="519" max="519" width="8.25" style="3" customWidth="1"/>
    <col min="520" max="520" width="10.875" style="3" bestFit="1" customWidth="1"/>
    <col min="521" max="521" width="7.5" style="3" customWidth="1"/>
    <col min="522" max="522" width="10" style="3"/>
    <col min="523" max="523" width="9.125" style="3" customWidth="1"/>
    <col min="524" max="524" width="10.5" style="3" bestFit="1" customWidth="1"/>
    <col min="525" max="760" width="10" style="3"/>
    <col min="761" max="761" width="14.5" style="3" customWidth="1"/>
    <col min="762" max="762" width="9.625" style="3" customWidth="1"/>
    <col min="763" max="763" width="6.125" style="3" bestFit="1" customWidth="1"/>
    <col min="764" max="764" width="7.75" style="3" bestFit="1" customWidth="1"/>
    <col min="765" max="765" width="5.75" style="3" customWidth="1"/>
    <col min="766" max="766" width="6.625" style="3" bestFit="1" customWidth="1"/>
    <col min="767" max="767" width="7.75" style="3" bestFit="1" customWidth="1"/>
    <col min="768" max="768" width="11.25" style="3" bestFit="1" customWidth="1"/>
    <col min="769" max="769" width="5.75" style="3" customWidth="1"/>
    <col min="770" max="770" width="7.75" style="3" bestFit="1" customWidth="1"/>
    <col min="771" max="771" width="10.5" style="3" bestFit="1" customWidth="1"/>
    <col min="772" max="772" width="6.5" style="3" customWidth="1"/>
    <col min="773" max="774" width="8" style="3" bestFit="1" customWidth="1"/>
    <col min="775" max="775" width="8.25" style="3" customWidth="1"/>
    <col min="776" max="776" width="10.875" style="3" bestFit="1" customWidth="1"/>
    <col min="777" max="777" width="7.5" style="3" customWidth="1"/>
    <col min="778" max="778" width="10" style="3"/>
    <col min="779" max="779" width="9.125" style="3" customWidth="1"/>
    <col min="780" max="780" width="10.5" style="3" bestFit="1" customWidth="1"/>
    <col min="781" max="1016" width="10" style="3"/>
    <col min="1017" max="1017" width="14.5" style="3" customWidth="1"/>
    <col min="1018" max="1018" width="9.625" style="3" customWidth="1"/>
    <col min="1019" max="1019" width="6.125" style="3" bestFit="1" customWidth="1"/>
    <col min="1020" max="1020" width="7.75" style="3" bestFit="1" customWidth="1"/>
    <col min="1021" max="1021" width="5.75" style="3" customWidth="1"/>
    <col min="1022" max="1022" width="6.625" style="3" bestFit="1" customWidth="1"/>
    <col min="1023" max="1023" width="7.75" style="3" bestFit="1" customWidth="1"/>
    <col min="1024" max="1024" width="11.25" style="3" bestFit="1" customWidth="1"/>
    <col min="1025" max="1025" width="5.75" style="3" customWidth="1"/>
    <col min="1026" max="1026" width="7.75" style="3" bestFit="1" customWidth="1"/>
    <col min="1027" max="1027" width="10.5" style="3" bestFit="1" customWidth="1"/>
    <col min="1028" max="1028" width="6.5" style="3" customWidth="1"/>
    <col min="1029" max="1030" width="8" style="3" bestFit="1" customWidth="1"/>
    <col min="1031" max="1031" width="8.25" style="3" customWidth="1"/>
    <col min="1032" max="1032" width="10.875" style="3" bestFit="1" customWidth="1"/>
    <col min="1033" max="1033" width="7.5" style="3" customWidth="1"/>
    <col min="1034" max="1034" width="10" style="3"/>
    <col min="1035" max="1035" width="9.125" style="3" customWidth="1"/>
    <col min="1036" max="1036" width="10.5" style="3" bestFit="1" customWidth="1"/>
    <col min="1037" max="1272" width="10" style="3"/>
    <col min="1273" max="1273" width="14.5" style="3" customWidth="1"/>
    <col min="1274" max="1274" width="9.625" style="3" customWidth="1"/>
    <col min="1275" max="1275" width="6.125" style="3" bestFit="1" customWidth="1"/>
    <col min="1276" max="1276" width="7.75" style="3" bestFit="1" customWidth="1"/>
    <col min="1277" max="1277" width="5.75" style="3" customWidth="1"/>
    <col min="1278" max="1278" width="6.625" style="3" bestFit="1" customWidth="1"/>
    <col min="1279" max="1279" width="7.75" style="3" bestFit="1" customWidth="1"/>
    <col min="1280" max="1280" width="11.25" style="3" bestFit="1" customWidth="1"/>
    <col min="1281" max="1281" width="5.75" style="3" customWidth="1"/>
    <col min="1282" max="1282" width="7.75" style="3" bestFit="1" customWidth="1"/>
    <col min="1283" max="1283" width="10.5" style="3" bestFit="1" customWidth="1"/>
    <col min="1284" max="1284" width="6.5" style="3" customWidth="1"/>
    <col min="1285" max="1286" width="8" style="3" bestFit="1" customWidth="1"/>
    <col min="1287" max="1287" width="8.25" style="3" customWidth="1"/>
    <col min="1288" max="1288" width="10.875" style="3" bestFit="1" customWidth="1"/>
    <col min="1289" max="1289" width="7.5" style="3" customWidth="1"/>
    <col min="1290" max="1290" width="10" style="3"/>
    <col min="1291" max="1291" width="9.125" style="3" customWidth="1"/>
    <col min="1292" max="1292" width="10.5" style="3" bestFit="1" customWidth="1"/>
    <col min="1293" max="1528" width="10" style="3"/>
    <col min="1529" max="1529" width="14.5" style="3" customWidth="1"/>
    <col min="1530" max="1530" width="9.625" style="3" customWidth="1"/>
    <col min="1531" max="1531" width="6.125" style="3" bestFit="1" customWidth="1"/>
    <col min="1532" max="1532" width="7.75" style="3" bestFit="1" customWidth="1"/>
    <col min="1533" max="1533" width="5.75" style="3" customWidth="1"/>
    <col min="1534" max="1534" width="6.625" style="3" bestFit="1" customWidth="1"/>
    <col min="1535" max="1535" width="7.75" style="3" bestFit="1" customWidth="1"/>
    <col min="1536" max="1536" width="11.25" style="3" bestFit="1" customWidth="1"/>
    <col min="1537" max="1537" width="5.75" style="3" customWidth="1"/>
    <col min="1538" max="1538" width="7.75" style="3" bestFit="1" customWidth="1"/>
    <col min="1539" max="1539" width="10.5" style="3" bestFit="1" customWidth="1"/>
    <col min="1540" max="1540" width="6.5" style="3" customWidth="1"/>
    <col min="1541" max="1542" width="8" style="3" bestFit="1" customWidth="1"/>
    <col min="1543" max="1543" width="8.25" style="3" customWidth="1"/>
    <col min="1544" max="1544" width="10.875" style="3" bestFit="1" customWidth="1"/>
    <col min="1545" max="1545" width="7.5" style="3" customWidth="1"/>
    <col min="1546" max="1546" width="10" style="3"/>
    <col min="1547" max="1547" width="9.125" style="3" customWidth="1"/>
    <col min="1548" max="1548" width="10.5" style="3" bestFit="1" customWidth="1"/>
    <col min="1549" max="1784" width="10" style="3"/>
    <col min="1785" max="1785" width="14.5" style="3" customWidth="1"/>
    <col min="1786" max="1786" width="9.625" style="3" customWidth="1"/>
    <col min="1787" max="1787" width="6.125" style="3" bestFit="1" customWidth="1"/>
    <col min="1788" max="1788" width="7.75" style="3" bestFit="1" customWidth="1"/>
    <col min="1789" max="1789" width="5.75" style="3" customWidth="1"/>
    <col min="1790" max="1790" width="6.625" style="3" bestFit="1" customWidth="1"/>
    <col min="1791" max="1791" width="7.75" style="3" bestFit="1" customWidth="1"/>
    <col min="1792" max="1792" width="11.25" style="3" bestFit="1" customWidth="1"/>
    <col min="1793" max="1793" width="5.75" style="3" customWidth="1"/>
    <col min="1794" max="1794" width="7.75" style="3" bestFit="1" customWidth="1"/>
    <col min="1795" max="1795" width="10.5" style="3" bestFit="1" customWidth="1"/>
    <col min="1796" max="1796" width="6.5" style="3" customWidth="1"/>
    <col min="1797" max="1798" width="8" style="3" bestFit="1" customWidth="1"/>
    <col min="1799" max="1799" width="8.25" style="3" customWidth="1"/>
    <col min="1800" max="1800" width="10.875" style="3" bestFit="1" customWidth="1"/>
    <col min="1801" max="1801" width="7.5" style="3" customWidth="1"/>
    <col min="1802" max="1802" width="10" style="3"/>
    <col min="1803" max="1803" width="9.125" style="3" customWidth="1"/>
    <col min="1804" max="1804" width="10.5" style="3" bestFit="1" customWidth="1"/>
    <col min="1805" max="2040" width="10" style="3"/>
    <col min="2041" max="2041" width="14.5" style="3" customWidth="1"/>
    <col min="2042" max="2042" width="9.625" style="3" customWidth="1"/>
    <col min="2043" max="2043" width="6.125" style="3" bestFit="1" customWidth="1"/>
    <col min="2044" max="2044" width="7.75" style="3" bestFit="1" customWidth="1"/>
    <col min="2045" max="2045" width="5.75" style="3" customWidth="1"/>
    <col min="2046" max="2046" width="6.625" style="3" bestFit="1" customWidth="1"/>
    <col min="2047" max="2047" width="7.75" style="3" bestFit="1" customWidth="1"/>
    <col min="2048" max="2048" width="11.25" style="3" bestFit="1" customWidth="1"/>
    <col min="2049" max="2049" width="5.75" style="3" customWidth="1"/>
    <col min="2050" max="2050" width="7.75" style="3" bestFit="1" customWidth="1"/>
    <col min="2051" max="2051" width="10.5" style="3" bestFit="1" customWidth="1"/>
    <col min="2052" max="2052" width="6.5" style="3" customWidth="1"/>
    <col min="2053" max="2054" width="8" style="3" bestFit="1" customWidth="1"/>
    <col min="2055" max="2055" width="8.25" style="3" customWidth="1"/>
    <col min="2056" max="2056" width="10.875" style="3" bestFit="1" customWidth="1"/>
    <col min="2057" max="2057" width="7.5" style="3" customWidth="1"/>
    <col min="2058" max="2058" width="10" style="3"/>
    <col min="2059" max="2059" width="9.125" style="3" customWidth="1"/>
    <col min="2060" max="2060" width="10.5" style="3" bestFit="1" customWidth="1"/>
    <col min="2061" max="2296" width="10" style="3"/>
    <col min="2297" max="2297" width="14.5" style="3" customWidth="1"/>
    <col min="2298" max="2298" width="9.625" style="3" customWidth="1"/>
    <col min="2299" max="2299" width="6.125" style="3" bestFit="1" customWidth="1"/>
    <col min="2300" max="2300" width="7.75" style="3" bestFit="1" customWidth="1"/>
    <col min="2301" max="2301" width="5.75" style="3" customWidth="1"/>
    <col min="2302" max="2302" width="6.625" style="3" bestFit="1" customWidth="1"/>
    <col min="2303" max="2303" width="7.75" style="3" bestFit="1" customWidth="1"/>
    <col min="2304" max="2304" width="11.25" style="3" bestFit="1" customWidth="1"/>
    <col min="2305" max="2305" width="5.75" style="3" customWidth="1"/>
    <col min="2306" max="2306" width="7.75" style="3" bestFit="1" customWidth="1"/>
    <col min="2307" max="2307" width="10.5" style="3" bestFit="1" customWidth="1"/>
    <col min="2308" max="2308" width="6.5" style="3" customWidth="1"/>
    <col min="2309" max="2310" width="8" style="3" bestFit="1" customWidth="1"/>
    <col min="2311" max="2311" width="8.25" style="3" customWidth="1"/>
    <col min="2312" max="2312" width="10.875" style="3" bestFit="1" customWidth="1"/>
    <col min="2313" max="2313" width="7.5" style="3" customWidth="1"/>
    <col min="2314" max="2314" width="10" style="3"/>
    <col min="2315" max="2315" width="9.125" style="3" customWidth="1"/>
    <col min="2316" max="2316" width="10.5" style="3" bestFit="1" customWidth="1"/>
    <col min="2317" max="2552" width="10" style="3"/>
    <col min="2553" max="2553" width="14.5" style="3" customWidth="1"/>
    <col min="2554" max="2554" width="9.625" style="3" customWidth="1"/>
    <col min="2555" max="2555" width="6.125" style="3" bestFit="1" customWidth="1"/>
    <col min="2556" max="2556" width="7.75" style="3" bestFit="1" customWidth="1"/>
    <col min="2557" max="2557" width="5.75" style="3" customWidth="1"/>
    <col min="2558" max="2558" width="6.625" style="3" bestFit="1" customWidth="1"/>
    <col min="2559" max="2559" width="7.75" style="3" bestFit="1" customWidth="1"/>
    <col min="2560" max="2560" width="11.25" style="3" bestFit="1" customWidth="1"/>
    <col min="2561" max="2561" width="5.75" style="3" customWidth="1"/>
    <col min="2562" max="2562" width="7.75" style="3" bestFit="1" customWidth="1"/>
    <col min="2563" max="2563" width="10.5" style="3" bestFit="1" customWidth="1"/>
    <col min="2564" max="2564" width="6.5" style="3" customWidth="1"/>
    <col min="2565" max="2566" width="8" style="3" bestFit="1" customWidth="1"/>
    <col min="2567" max="2567" width="8.25" style="3" customWidth="1"/>
    <col min="2568" max="2568" width="10.875" style="3" bestFit="1" customWidth="1"/>
    <col min="2569" max="2569" width="7.5" style="3" customWidth="1"/>
    <col min="2570" max="2570" width="10" style="3"/>
    <col min="2571" max="2571" width="9.125" style="3" customWidth="1"/>
    <col min="2572" max="2572" width="10.5" style="3" bestFit="1" customWidth="1"/>
    <col min="2573" max="2808" width="10" style="3"/>
    <col min="2809" max="2809" width="14.5" style="3" customWidth="1"/>
    <col min="2810" max="2810" width="9.625" style="3" customWidth="1"/>
    <col min="2811" max="2811" width="6.125" style="3" bestFit="1" customWidth="1"/>
    <col min="2812" max="2812" width="7.75" style="3" bestFit="1" customWidth="1"/>
    <col min="2813" max="2813" width="5.75" style="3" customWidth="1"/>
    <col min="2814" max="2814" width="6.625" style="3" bestFit="1" customWidth="1"/>
    <col min="2815" max="2815" width="7.75" style="3" bestFit="1" customWidth="1"/>
    <col min="2816" max="2816" width="11.25" style="3" bestFit="1" customWidth="1"/>
    <col min="2817" max="2817" width="5.75" style="3" customWidth="1"/>
    <col min="2818" max="2818" width="7.75" style="3" bestFit="1" customWidth="1"/>
    <col min="2819" max="2819" width="10.5" style="3" bestFit="1" customWidth="1"/>
    <col min="2820" max="2820" width="6.5" style="3" customWidth="1"/>
    <col min="2821" max="2822" width="8" style="3" bestFit="1" customWidth="1"/>
    <col min="2823" max="2823" width="8.25" style="3" customWidth="1"/>
    <col min="2824" max="2824" width="10.875" style="3" bestFit="1" customWidth="1"/>
    <col min="2825" max="2825" width="7.5" style="3" customWidth="1"/>
    <col min="2826" max="2826" width="10" style="3"/>
    <col min="2827" max="2827" width="9.125" style="3" customWidth="1"/>
    <col min="2828" max="2828" width="10.5" style="3" bestFit="1" customWidth="1"/>
    <col min="2829" max="3064" width="10" style="3"/>
    <col min="3065" max="3065" width="14.5" style="3" customWidth="1"/>
    <col min="3066" max="3066" width="9.625" style="3" customWidth="1"/>
    <col min="3067" max="3067" width="6.125" style="3" bestFit="1" customWidth="1"/>
    <col min="3068" max="3068" width="7.75" style="3" bestFit="1" customWidth="1"/>
    <col min="3069" max="3069" width="5.75" style="3" customWidth="1"/>
    <col min="3070" max="3070" width="6.625" style="3" bestFit="1" customWidth="1"/>
    <col min="3071" max="3071" width="7.75" style="3" bestFit="1" customWidth="1"/>
    <col min="3072" max="3072" width="11.25" style="3" bestFit="1" customWidth="1"/>
    <col min="3073" max="3073" width="5.75" style="3" customWidth="1"/>
    <col min="3074" max="3074" width="7.75" style="3" bestFit="1" customWidth="1"/>
    <col min="3075" max="3075" width="10.5" style="3" bestFit="1" customWidth="1"/>
    <col min="3076" max="3076" width="6.5" style="3" customWidth="1"/>
    <col min="3077" max="3078" width="8" style="3" bestFit="1" customWidth="1"/>
    <col min="3079" max="3079" width="8.25" style="3" customWidth="1"/>
    <col min="3080" max="3080" width="10.875" style="3" bestFit="1" customWidth="1"/>
    <col min="3081" max="3081" width="7.5" style="3" customWidth="1"/>
    <col min="3082" max="3082" width="10" style="3"/>
    <col min="3083" max="3083" width="9.125" style="3" customWidth="1"/>
    <col min="3084" max="3084" width="10.5" style="3" bestFit="1" customWidth="1"/>
    <col min="3085" max="3320" width="10" style="3"/>
    <col min="3321" max="3321" width="14.5" style="3" customWidth="1"/>
    <col min="3322" max="3322" width="9.625" style="3" customWidth="1"/>
    <col min="3323" max="3323" width="6.125" style="3" bestFit="1" customWidth="1"/>
    <col min="3324" max="3324" width="7.75" style="3" bestFit="1" customWidth="1"/>
    <col min="3325" max="3325" width="5.75" style="3" customWidth="1"/>
    <col min="3326" max="3326" width="6.625" style="3" bestFit="1" customWidth="1"/>
    <col min="3327" max="3327" width="7.75" style="3" bestFit="1" customWidth="1"/>
    <col min="3328" max="3328" width="11.25" style="3" bestFit="1" customWidth="1"/>
    <col min="3329" max="3329" width="5.75" style="3" customWidth="1"/>
    <col min="3330" max="3330" width="7.75" style="3" bestFit="1" customWidth="1"/>
    <col min="3331" max="3331" width="10.5" style="3" bestFit="1" customWidth="1"/>
    <col min="3332" max="3332" width="6.5" style="3" customWidth="1"/>
    <col min="3333" max="3334" width="8" style="3" bestFit="1" customWidth="1"/>
    <col min="3335" max="3335" width="8.25" style="3" customWidth="1"/>
    <col min="3336" max="3336" width="10.875" style="3" bestFit="1" customWidth="1"/>
    <col min="3337" max="3337" width="7.5" style="3" customWidth="1"/>
    <col min="3338" max="3338" width="10" style="3"/>
    <col min="3339" max="3339" width="9.125" style="3" customWidth="1"/>
    <col min="3340" max="3340" width="10.5" style="3" bestFit="1" customWidth="1"/>
    <col min="3341" max="3576" width="10" style="3"/>
    <col min="3577" max="3577" width="14.5" style="3" customWidth="1"/>
    <col min="3578" max="3578" width="9.625" style="3" customWidth="1"/>
    <col min="3579" max="3579" width="6.125" style="3" bestFit="1" customWidth="1"/>
    <col min="3580" max="3580" width="7.75" style="3" bestFit="1" customWidth="1"/>
    <col min="3581" max="3581" width="5.75" style="3" customWidth="1"/>
    <col min="3582" max="3582" width="6.625" style="3" bestFit="1" customWidth="1"/>
    <col min="3583" max="3583" width="7.75" style="3" bestFit="1" customWidth="1"/>
    <col min="3584" max="3584" width="11.25" style="3" bestFit="1" customWidth="1"/>
    <col min="3585" max="3585" width="5.75" style="3" customWidth="1"/>
    <col min="3586" max="3586" width="7.75" style="3" bestFit="1" customWidth="1"/>
    <col min="3587" max="3587" width="10.5" style="3" bestFit="1" customWidth="1"/>
    <col min="3588" max="3588" width="6.5" style="3" customWidth="1"/>
    <col min="3589" max="3590" width="8" style="3" bestFit="1" customWidth="1"/>
    <col min="3591" max="3591" width="8.25" style="3" customWidth="1"/>
    <col min="3592" max="3592" width="10.875" style="3" bestFit="1" customWidth="1"/>
    <col min="3593" max="3593" width="7.5" style="3" customWidth="1"/>
    <col min="3594" max="3594" width="10" style="3"/>
    <col min="3595" max="3595" width="9.125" style="3" customWidth="1"/>
    <col min="3596" max="3596" width="10.5" style="3" bestFit="1" customWidth="1"/>
    <col min="3597" max="3832" width="10" style="3"/>
    <col min="3833" max="3833" width="14.5" style="3" customWidth="1"/>
    <col min="3834" max="3834" width="9.625" style="3" customWidth="1"/>
    <col min="3835" max="3835" width="6.125" style="3" bestFit="1" customWidth="1"/>
    <col min="3836" max="3836" width="7.75" style="3" bestFit="1" customWidth="1"/>
    <col min="3837" max="3837" width="5.75" style="3" customWidth="1"/>
    <col min="3838" max="3838" width="6.625" style="3" bestFit="1" customWidth="1"/>
    <col min="3839" max="3839" width="7.75" style="3" bestFit="1" customWidth="1"/>
    <col min="3840" max="3840" width="11.25" style="3" bestFit="1" customWidth="1"/>
    <col min="3841" max="3841" width="5.75" style="3" customWidth="1"/>
    <col min="3842" max="3842" width="7.75" style="3" bestFit="1" customWidth="1"/>
    <col min="3843" max="3843" width="10.5" style="3" bestFit="1" customWidth="1"/>
    <col min="3844" max="3844" width="6.5" style="3" customWidth="1"/>
    <col min="3845" max="3846" width="8" style="3" bestFit="1" customWidth="1"/>
    <col min="3847" max="3847" width="8.25" style="3" customWidth="1"/>
    <col min="3848" max="3848" width="10.875" style="3" bestFit="1" customWidth="1"/>
    <col min="3849" max="3849" width="7.5" style="3" customWidth="1"/>
    <col min="3850" max="3850" width="10" style="3"/>
    <col min="3851" max="3851" width="9.125" style="3" customWidth="1"/>
    <col min="3852" max="3852" width="10.5" style="3" bestFit="1" customWidth="1"/>
    <col min="3853" max="4088" width="10" style="3"/>
    <col min="4089" max="4089" width="14.5" style="3" customWidth="1"/>
    <col min="4090" max="4090" width="9.625" style="3" customWidth="1"/>
    <col min="4091" max="4091" width="6.125" style="3" bestFit="1" customWidth="1"/>
    <col min="4092" max="4092" width="7.75" style="3" bestFit="1" customWidth="1"/>
    <col min="4093" max="4093" width="5.75" style="3" customWidth="1"/>
    <col min="4094" max="4094" width="6.625" style="3" bestFit="1" customWidth="1"/>
    <col min="4095" max="4095" width="7.75" style="3" bestFit="1" customWidth="1"/>
    <col min="4096" max="4096" width="11.25" style="3" bestFit="1" customWidth="1"/>
    <col min="4097" max="4097" width="5.75" style="3" customWidth="1"/>
    <col min="4098" max="4098" width="7.75" style="3" bestFit="1" customWidth="1"/>
    <col min="4099" max="4099" width="10.5" style="3" bestFit="1" customWidth="1"/>
    <col min="4100" max="4100" width="6.5" style="3" customWidth="1"/>
    <col min="4101" max="4102" width="8" style="3" bestFit="1" customWidth="1"/>
    <col min="4103" max="4103" width="8.25" style="3" customWidth="1"/>
    <col min="4104" max="4104" width="10.875" style="3" bestFit="1" customWidth="1"/>
    <col min="4105" max="4105" width="7.5" style="3" customWidth="1"/>
    <col min="4106" max="4106" width="10" style="3"/>
    <col min="4107" max="4107" width="9.125" style="3" customWidth="1"/>
    <col min="4108" max="4108" width="10.5" style="3" bestFit="1" customWidth="1"/>
    <col min="4109" max="4344" width="10" style="3"/>
    <col min="4345" max="4345" width="14.5" style="3" customWidth="1"/>
    <col min="4346" max="4346" width="9.625" style="3" customWidth="1"/>
    <col min="4347" max="4347" width="6.125" style="3" bestFit="1" customWidth="1"/>
    <col min="4348" max="4348" width="7.75" style="3" bestFit="1" customWidth="1"/>
    <col min="4349" max="4349" width="5.75" style="3" customWidth="1"/>
    <col min="4350" max="4350" width="6.625" style="3" bestFit="1" customWidth="1"/>
    <col min="4351" max="4351" width="7.75" style="3" bestFit="1" customWidth="1"/>
    <col min="4352" max="4352" width="11.25" style="3" bestFit="1" customWidth="1"/>
    <col min="4353" max="4353" width="5.75" style="3" customWidth="1"/>
    <col min="4354" max="4354" width="7.75" style="3" bestFit="1" customWidth="1"/>
    <col min="4355" max="4355" width="10.5" style="3" bestFit="1" customWidth="1"/>
    <col min="4356" max="4356" width="6.5" style="3" customWidth="1"/>
    <col min="4357" max="4358" width="8" style="3" bestFit="1" customWidth="1"/>
    <col min="4359" max="4359" width="8.25" style="3" customWidth="1"/>
    <col min="4360" max="4360" width="10.875" style="3" bestFit="1" customWidth="1"/>
    <col min="4361" max="4361" width="7.5" style="3" customWidth="1"/>
    <col min="4362" max="4362" width="10" style="3"/>
    <col min="4363" max="4363" width="9.125" style="3" customWidth="1"/>
    <col min="4364" max="4364" width="10.5" style="3" bestFit="1" customWidth="1"/>
    <col min="4365" max="4600" width="10" style="3"/>
    <col min="4601" max="4601" width="14.5" style="3" customWidth="1"/>
    <col min="4602" max="4602" width="9.625" style="3" customWidth="1"/>
    <col min="4603" max="4603" width="6.125" style="3" bestFit="1" customWidth="1"/>
    <col min="4604" max="4604" width="7.75" style="3" bestFit="1" customWidth="1"/>
    <col min="4605" max="4605" width="5.75" style="3" customWidth="1"/>
    <col min="4606" max="4606" width="6.625" style="3" bestFit="1" customWidth="1"/>
    <col min="4607" max="4607" width="7.75" style="3" bestFit="1" customWidth="1"/>
    <col min="4608" max="4608" width="11.25" style="3" bestFit="1" customWidth="1"/>
    <col min="4609" max="4609" width="5.75" style="3" customWidth="1"/>
    <col min="4610" max="4610" width="7.75" style="3" bestFit="1" customWidth="1"/>
    <col min="4611" max="4611" width="10.5" style="3" bestFit="1" customWidth="1"/>
    <col min="4612" max="4612" width="6.5" style="3" customWidth="1"/>
    <col min="4613" max="4614" width="8" style="3" bestFit="1" customWidth="1"/>
    <col min="4615" max="4615" width="8.25" style="3" customWidth="1"/>
    <col min="4616" max="4616" width="10.875" style="3" bestFit="1" customWidth="1"/>
    <col min="4617" max="4617" width="7.5" style="3" customWidth="1"/>
    <col min="4618" max="4618" width="10" style="3"/>
    <col min="4619" max="4619" width="9.125" style="3" customWidth="1"/>
    <col min="4620" max="4620" width="10.5" style="3" bestFit="1" customWidth="1"/>
    <col min="4621" max="4856" width="10" style="3"/>
    <col min="4857" max="4857" width="14.5" style="3" customWidth="1"/>
    <col min="4858" max="4858" width="9.625" style="3" customWidth="1"/>
    <col min="4859" max="4859" width="6.125" style="3" bestFit="1" customWidth="1"/>
    <col min="4860" max="4860" width="7.75" style="3" bestFit="1" customWidth="1"/>
    <col min="4861" max="4861" width="5.75" style="3" customWidth="1"/>
    <col min="4862" max="4862" width="6.625" style="3" bestFit="1" customWidth="1"/>
    <col min="4863" max="4863" width="7.75" style="3" bestFit="1" customWidth="1"/>
    <col min="4864" max="4864" width="11.25" style="3" bestFit="1" customWidth="1"/>
    <col min="4865" max="4865" width="5.75" style="3" customWidth="1"/>
    <col min="4866" max="4866" width="7.75" style="3" bestFit="1" customWidth="1"/>
    <col min="4867" max="4867" width="10.5" style="3" bestFit="1" customWidth="1"/>
    <col min="4868" max="4868" width="6.5" style="3" customWidth="1"/>
    <col min="4869" max="4870" width="8" style="3" bestFit="1" customWidth="1"/>
    <col min="4871" max="4871" width="8.25" style="3" customWidth="1"/>
    <col min="4872" max="4872" width="10.875" style="3" bestFit="1" customWidth="1"/>
    <col min="4873" max="4873" width="7.5" style="3" customWidth="1"/>
    <col min="4874" max="4874" width="10" style="3"/>
    <col min="4875" max="4875" width="9.125" style="3" customWidth="1"/>
    <col min="4876" max="4876" width="10.5" style="3" bestFit="1" customWidth="1"/>
    <col min="4877" max="5112" width="10" style="3"/>
    <col min="5113" max="5113" width="14.5" style="3" customWidth="1"/>
    <col min="5114" max="5114" width="9.625" style="3" customWidth="1"/>
    <col min="5115" max="5115" width="6.125" style="3" bestFit="1" customWidth="1"/>
    <col min="5116" max="5116" width="7.75" style="3" bestFit="1" customWidth="1"/>
    <col min="5117" max="5117" width="5.75" style="3" customWidth="1"/>
    <col min="5118" max="5118" width="6.625" style="3" bestFit="1" customWidth="1"/>
    <col min="5119" max="5119" width="7.75" style="3" bestFit="1" customWidth="1"/>
    <col min="5120" max="5120" width="11.25" style="3" bestFit="1" customWidth="1"/>
    <col min="5121" max="5121" width="5.75" style="3" customWidth="1"/>
    <col min="5122" max="5122" width="7.75" style="3" bestFit="1" customWidth="1"/>
    <col min="5123" max="5123" width="10.5" style="3" bestFit="1" customWidth="1"/>
    <col min="5124" max="5124" width="6.5" style="3" customWidth="1"/>
    <col min="5125" max="5126" width="8" style="3" bestFit="1" customWidth="1"/>
    <col min="5127" max="5127" width="8.25" style="3" customWidth="1"/>
    <col min="5128" max="5128" width="10.875" style="3" bestFit="1" customWidth="1"/>
    <col min="5129" max="5129" width="7.5" style="3" customWidth="1"/>
    <col min="5130" max="5130" width="10" style="3"/>
    <col min="5131" max="5131" width="9.125" style="3" customWidth="1"/>
    <col min="5132" max="5132" width="10.5" style="3" bestFit="1" customWidth="1"/>
    <col min="5133" max="5368" width="10" style="3"/>
    <col min="5369" max="5369" width="14.5" style="3" customWidth="1"/>
    <col min="5370" max="5370" width="9.625" style="3" customWidth="1"/>
    <col min="5371" max="5371" width="6.125" style="3" bestFit="1" customWidth="1"/>
    <col min="5372" max="5372" width="7.75" style="3" bestFit="1" customWidth="1"/>
    <col min="5373" max="5373" width="5.75" style="3" customWidth="1"/>
    <col min="5374" max="5374" width="6.625" style="3" bestFit="1" customWidth="1"/>
    <col min="5375" max="5375" width="7.75" style="3" bestFit="1" customWidth="1"/>
    <col min="5376" max="5376" width="11.25" style="3" bestFit="1" customWidth="1"/>
    <col min="5377" max="5377" width="5.75" style="3" customWidth="1"/>
    <col min="5378" max="5378" width="7.75" style="3" bestFit="1" customWidth="1"/>
    <col min="5379" max="5379" width="10.5" style="3" bestFit="1" customWidth="1"/>
    <col min="5380" max="5380" width="6.5" style="3" customWidth="1"/>
    <col min="5381" max="5382" width="8" style="3" bestFit="1" customWidth="1"/>
    <col min="5383" max="5383" width="8.25" style="3" customWidth="1"/>
    <col min="5384" max="5384" width="10.875" style="3" bestFit="1" customWidth="1"/>
    <col min="5385" max="5385" width="7.5" style="3" customWidth="1"/>
    <col min="5386" max="5386" width="10" style="3"/>
    <col min="5387" max="5387" width="9.125" style="3" customWidth="1"/>
    <col min="5388" max="5388" width="10.5" style="3" bestFit="1" customWidth="1"/>
    <col min="5389" max="5624" width="10" style="3"/>
    <col min="5625" max="5625" width="14.5" style="3" customWidth="1"/>
    <col min="5626" max="5626" width="9.625" style="3" customWidth="1"/>
    <col min="5627" max="5627" width="6.125" style="3" bestFit="1" customWidth="1"/>
    <col min="5628" max="5628" width="7.75" style="3" bestFit="1" customWidth="1"/>
    <col min="5629" max="5629" width="5.75" style="3" customWidth="1"/>
    <col min="5630" max="5630" width="6.625" style="3" bestFit="1" customWidth="1"/>
    <col min="5631" max="5631" width="7.75" style="3" bestFit="1" customWidth="1"/>
    <col min="5632" max="5632" width="11.25" style="3" bestFit="1" customWidth="1"/>
    <col min="5633" max="5633" width="5.75" style="3" customWidth="1"/>
    <col min="5634" max="5634" width="7.75" style="3" bestFit="1" customWidth="1"/>
    <col min="5635" max="5635" width="10.5" style="3" bestFit="1" customWidth="1"/>
    <col min="5636" max="5636" width="6.5" style="3" customWidth="1"/>
    <col min="5637" max="5638" width="8" style="3" bestFit="1" customWidth="1"/>
    <col min="5639" max="5639" width="8.25" style="3" customWidth="1"/>
    <col min="5640" max="5640" width="10.875" style="3" bestFit="1" customWidth="1"/>
    <col min="5641" max="5641" width="7.5" style="3" customWidth="1"/>
    <col min="5642" max="5642" width="10" style="3"/>
    <col min="5643" max="5643" width="9.125" style="3" customWidth="1"/>
    <col min="5644" max="5644" width="10.5" style="3" bestFit="1" customWidth="1"/>
    <col min="5645" max="5880" width="10" style="3"/>
    <col min="5881" max="5881" width="14.5" style="3" customWidth="1"/>
    <col min="5882" max="5882" width="9.625" style="3" customWidth="1"/>
    <col min="5883" max="5883" width="6.125" style="3" bestFit="1" customWidth="1"/>
    <col min="5884" max="5884" width="7.75" style="3" bestFit="1" customWidth="1"/>
    <col min="5885" max="5885" width="5.75" style="3" customWidth="1"/>
    <col min="5886" max="5886" width="6.625" style="3" bestFit="1" customWidth="1"/>
    <col min="5887" max="5887" width="7.75" style="3" bestFit="1" customWidth="1"/>
    <col min="5888" max="5888" width="11.25" style="3" bestFit="1" customWidth="1"/>
    <col min="5889" max="5889" width="5.75" style="3" customWidth="1"/>
    <col min="5890" max="5890" width="7.75" style="3" bestFit="1" customWidth="1"/>
    <col min="5891" max="5891" width="10.5" style="3" bestFit="1" customWidth="1"/>
    <col min="5892" max="5892" width="6.5" style="3" customWidth="1"/>
    <col min="5893" max="5894" width="8" style="3" bestFit="1" customWidth="1"/>
    <col min="5895" max="5895" width="8.25" style="3" customWidth="1"/>
    <col min="5896" max="5896" width="10.875" style="3" bestFit="1" customWidth="1"/>
    <col min="5897" max="5897" width="7.5" style="3" customWidth="1"/>
    <col min="5898" max="5898" width="10" style="3"/>
    <col min="5899" max="5899" width="9.125" style="3" customWidth="1"/>
    <col min="5900" max="5900" width="10.5" style="3" bestFit="1" customWidth="1"/>
    <col min="5901" max="6136" width="10" style="3"/>
    <col min="6137" max="6137" width="14.5" style="3" customWidth="1"/>
    <col min="6138" max="6138" width="9.625" style="3" customWidth="1"/>
    <col min="6139" max="6139" width="6.125" style="3" bestFit="1" customWidth="1"/>
    <col min="6140" max="6140" width="7.75" style="3" bestFit="1" customWidth="1"/>
    <col min="6141" max="6141" width="5.75" style="3" customWidth="1"/>
    <col min="6142" max="6142" width="6.625" style="3" bestFit="1" customWidth="1"/>
    <col min="6143" max="6143" width="7.75" style="3" bestFit="1" customWidth="1"/>
    <col min="6144" max="6144" width="11.25" style="3" bestFit="1" customWidth="1"/>
    <col min="6145" max="6145" width="5.75" style="3" customWidth="1"/>
    <col min="6146" max="6146" width="7.75" style="3" bestFit="1" customWidth="1"/>
    <col min="6147" max="6147" width="10.5" style="3" bestFit="1" customWidth="1"/>
    <col min="6148" max="6148" width="6.5" style="3" customWidth="1"/>
    <col min="6149" max="6150" width="8" style="3" bestFit="1" customWidth="1"/>
    <col min="6151" max="6151" width="8.25" style="3" customWidth="1"/>
    <col min="6152" max="6152" width="10.875" style="3" bestFit="1" customWidth="1"/>
    <col min="6153" max="6153" width="7.5" style="3" customWidth="1"/>
    <col min="6154" max="6154" width="10" style="3"/>
    <col min="6155" max="6155" width="9.125" style="3" customWidth="1"/>
    <col min="6156" max="6156" width="10.5" style="3" bestFit="1" customWidth="1"/>
    <col min="6157" max="6392" width="10" style="3"/>
    <col min="6393" max="6393" width="14.5" style="3" customWidth="1"/>
    <col min="6394" max="6394" width="9.625" style="3" customWidth="1"/>
    <col min="6395" max="6395" width="6.125" style="3" bestFit="1" customWidth="1"/>
    <col min="6396" max="6396" width="7.75" style="3" bestFit="1" customWidth="1"/>
    <col min="6397" max="6397" width="5.75" style="3" customWidth="1"/>
    <col min="6398" max="6398" width="6.625" style="3" bestFit="1" customWidth="1"/>
    <col min="6399" max="6399" width="7.75" style="3" bestFit="1" customWidth="1"/>
    <col min="6400" max="6400" width="11.25" style="3" bestFit="1" customWidth="1"/>
    <col min="6401" max="6401" width="5.75" style="3" customWidth="1"/>
    <col min="6402" max="6402" width="7.75" style="3" bestFit="1" customWidth="1"/>
    <col min="6403" max="6403" width="10.5" style="3" bestFit="1" customWidth="1"/>
    <col min="6404" max="6404" width="6.5" style="3" customWidth="1"/>
    <col min="6405" max="6406" width="8" style="3" bestFit="1" customWidth="1"/>
    <col min="6407" max="6407" width="8.25" style="3" customWidth="1"/>
    <col min="6408" max="6408" width="10.875" style="3" bestFit="1" customWidth="1"/>
    <col min="6409" max="6409" width="7.5" style="3" customWidth="1"/>
    <col min="6410" max="6410" width="10" style="3"/>
    <col min="6411" max="6411" width="9.125" style="3" customWidth="1"/>
    <col min="6412" max="6412" width="10.5" style="3" bestFit="1" customWidth="1"/>
    <col min="6413" max="6648" width="10" style="3"/>
    <col min="6649" max="6649" width="14.5" style="3" customWidth="1"/>
    <col min="6650" max="6650" width="9.625" style="3" customWidth="1"/>
    <col min="6651" max="6651" width="6.125" style="3" bestFit="1" customWidth="1"/>
    <col min="6652" max="6652" width="7.75" style="3" bestFit="1" customWidth="1"/>
    <col min="6653" max="6653" width="5.75" style="3" customWidth="1"/>
    <col min="6654" max="6654" width="6.625" style="3" bestFit="1" customWidth="1"/>
    <col min="6655" max="6655" width="7.75" style="3" bestFit="1" customWidth="1"/>
    <col min="6656" max="6656" width="11.25" style="3" bestFit="1" customWidth="1"/>
    <col min="6657" max="6657" width="5.75" style="3" customWidth="1"/>
    <col min="6658" max="6658" width="7.75" style="3" bestFit="1" customWidth="1"/>
    <col min="6659" max="6659" width="10.5" style="3" bestFit="1" customWidth="1"/>
    <col min="6660" max="6660" width="6.5" style="3" customWidth="1"/>
    <col min="6661" max="6662" width="8" style="3" bestFit="1" customWidth="1"/>
    <col min="6663" max="6663" width="8.25" style="3" customWidth="1"/>
    <col min="6664" max="6664" width="10.875" style="3" bestFit="1" customWidth="1"/>
    <col min="6665" max="6665" width="7.5" style="3" customWidth="1"/>
    <col min="6666" max="6666" width="10" style="3"/>
    <col min="6667" max="6667" width="9.125" style="3" customWidth="1"/>
    <col min="6668" max="6668" width="10.5" style="3" bestFit="1" customWidth="1"/>
    <col min="6669" max="6904" width="10" style="3"/>
    <col min="6905" max="6905" width="14.5" style="3" customWidth="1"/>
    <col min="6906" max="6906" width="9.625" style="3" customWidth="1"/>
    <col min="6907" max="6907" width="6.125" style="3" bestFit="1" customWidth="1"/>
    <col min="6908" max="6908" width="7.75" style="3" bestFit="1" customWidth="1"/>
    <col min="6909" max="6909" width="5.75" style="3" customWidth="1"/>
    <col min="6910" max="6910" width="6.625" style="3" bestFit="1" customWidth="1"/>
    <col min="6911" max="6911" width="7.75" style="3" bestFit="1" customWidth="1"/>
    <col min="6912" max="6912" width="11.25" style="3" bestFit="1" customWidth="1"/>
    <col min="6913" max="6913" width="5.75" style="3" customWidth="1"/>
    <col min="6914" max="6914" width="7.75" style="3" bestFit="1" customWidth="1"/>
    <col min="6915" max="6915" width="10.5" style="3" bestFit="1" customWidth="1"/>
    <col min="6916" max="6916" width="6.5" style="3" customWidth="1"/>
    <col min="6917" max="6918" width="8" style="3" bestFit="1" customWidth="1"/>
    <col min="6919" max="6919" width="8.25" style="3" customWidth="1"/>
    <col min="6920" max="6920" width="10.875" style="3" bestFit="1" customWidth="1"/>
    <col min="6921" max="6921" width="7.5" style="3" customWidth="1"/>
    <col min="6922" max="6922" width="10" style="3"/>
    <col min="6923" max="6923" width="9.125" style="3" customWidth="1"/>
    <col min="6924" max="6924" width="10.5" style="3" bestFit="1" customWidth="1"/>
    <col min="6925" max="7160" width="10" style="3"/>
    <col min="7161" max="7161" width="14.5" style="3" customWidth="1"/>
    <col min="7162" max="7162" width="9.625" style="3" customWidth="1"/>
    <col min="7163" max="7163" width="6.125" style="3" bestFit="1" customWidth="1"/>
    <col min="7164" max="7164" width="7.75" style="3" bestFit="1" customWidth="1"/>
    <col min="7165" max="7165" width="5.75" style="3" customWidth="1"/>
    <col min="7166" max="7166" width="6.625" style="3" bestFit="1" customWidth="1"/>
    <col min="7167" max="7167" width="7.75" style="3" bestFit="1" customWidth="1"/>
    <col min="7168" max="7168" width="11.25" style="3" bestFit="1" customWidth="1"/>
    <col min="7169" max="7169" width="5.75" style="3" customWidth="1"/>
    <col min="7170" max="7170" width="7.75" style="3" bestFit="1" customWidth="1"/>
    <col min="7171" max="7171" width="10.5" style="3" bestFit="1" customWidth="1"/>
    <col min="7172" max="7172" width="6.5" style="3" customWidth="1"/>
    <col min="7173" max="7174" width="8" style="3" bestFit="1" customWidth="1"/>
    <col min="7175" max="7175" width="8.25" style="3" customWidth="1"/>
    <col min="7176" max="7176" width="10.875" style="3" bestFit="1" customWidth="1"/>
    <col min="7177" max="7177" width="7.5" style="3" customWidth="1"/>
    <col min="7178" max="7178" width="10" style="3"/>
    <col min="7179" max="7179" width="9.125" style="3" customWidth="1"/>
    <col min="7180" max="7180" width="10.5" style="3" bestFit="1" customWidth="1"/>
    <col min="7181" max="7416" width="10" style="3"/>
    <col min="7417" max="7417" width="14.5" style="3" customWidth="1"/>
    <col min="7418" max="7418" width="9.625" style="3" customWidth="1"/>
    <col min="7419" max="7419" width="6.125" style="3" bestFit="1" customWidth="1"/>
    <col min="7420" max="7420" width="7.75" style="3" bestFit="1" customWidth="1"/>
    <col min="7421" max="7421" width="5.75" style="3" customWidth="1"/>
    <col min="7422" max="7422" width="6.625" style="3" bestFit="1" customWidth="1"/>
    <col min="7423" max="7423" width="7.75" style="3" bestFit="1" customWidth="1"/>
    <col min="7424" max="7424" width="11.25" style="3" bestFit="1" customWidth="1"/>
    <col min="7425" max="7425" width="5.75" style="3" customWidth="1"/>
    <col min="7426" max="7426" width="7.75" style="3" bestFit="1" customWidth="1"/>
    <col min="7427" max="7427" width="10.5" style="3" bestFit="1" customWidth="1"/>
    <col min="7428" max="7428" width="6.5" style="3" customWidth="1"/>
    <col min="7429" max="7430" width="8" style="3" bestFit="1" customWidth="1"/>
    <col min="7431" max="7431" width="8.25" style="3" customWidth="1"/>
    <col min="7432" max="7432" width="10.875" style="3" bestFit="1" customWidth="1"/>
    <col min="7433" max="7433" width="7.5" style="3" customWidth="1"/>
    <col min="7434" max="7434" width="10" style="3"/>
    <col min="7435" max="7435" width="9.125" style="3" customWidth="1"/>
    <col min="7436" max="7436" width="10.5" style="3" bestFit="1" customWidth="1"/>
    <col min="7437" max="7672" width="10" style="3"/>
    <col min="7673" max="7673" width="14.5" style="3" customWidth="1"/>
    <col min="7674" max="7674" width="9.625" style="3" customWidth="1"/>
    <col min="7675" max="7675" width="6.125" style="3" bestFit="1" customWidth="1"/>
    <col min="7676" max="7676" width="7.75" style="3" bestFit="1" customWidth="1"/>
    <col min="7677" max="7677" width="5.75" style="3" customWidth="1"/>
    <col min="7678" max="7678" width="6.625" style="3" bestFit="1" customWidth="1"/>
    <col min="7679" max="7679" width="7.75" style="3" bestFit="1" customWidth="1"/>
    <col min="7680" max="7680" width="11.25" style="3" bestFit="1" customWidth="1"/>
    <col min="7681" max="7681" width="5.75" style="3" customWidth="1"/>
    <col min="7682" max="7682" width="7.75" style="3" bestFit="1" customWidth="1"/>
    <col min="7683" max="7683" width="10.5" style="3" bestFit="1" customWidth="1"/>
    <col min="7684" max="7684" width="6.5" style="3" customWidth="1"/>
    <col min="7685" max="7686" width="8" style="3" bestFit="1" customWidth="1"/>
    <col min="7687" max="7687" width="8.25" style="3" customWidth="1"/>
    <col min="7688" max="7688" width="10.875" style="3" bestFit="1" customWidth="1"/>
    <col min="7689" max="7689" width="7.5" style="3" customWidth="1"/>
    <col min="7690" max="7690" width="10" style="3"/>
    <col min="7691" max="7691" width="9.125" style="3" customWidth="1"/>
    <col min="7692" max="7692" width="10.5" style="3" bestFit="1" customWidth="1"/>
    <col min="7693" max="7928" width="10" style="3"/>
    <col min="7929" max="7929" width="14.5" style="3" customWidth="1"/>
    <col min="7930" max="7930" width="9.625" style="3" customWidth="1"/>
    <col min="7931" max="7931" width="6.125" style="3" bestFit="1" customWidth="1"/>
    <col min="7932" max="7932" width="7.75" style="3" bestFit="1" customWidth="1"/>
    <col min="7933" max="7933" width="5.75" style="3" customWidth="1"/>
    <col min="7934" max="7934" width="6.625" style="3" bestFit="1" customWidth="1"/>
    <col min="7935" max="7935" width="7.75" style="3" bestFit="1" customWidth="1"/>
    <col min="7936" max="7936" width="11.25" style="3" bestFit="1" customWidth="1"/>
    <col min="7937" max="7937" width="5.75" style="3" customWidth="1"/>
    <col min="7938" max="7938" width="7.75" style="3" bestFit="1" customWidth="1"/>
    <col min="7939" max="7939" width="10.5" style="3" bestFit="1" customWidth="1"/>
    <col min="7940" max="7940" width="6.5" style="3" customWidth="1"/>
    <col min="7941" max="7942" width="8" style="3" bestFit="1" customWidth="1"/>
    <col min="7943" max="7943" width="8.25" style="3" customWidth="1"/>
    <col min="7944" max="7944" width="10.875" style="3" bestFit="1" customWidth="1"/>
    <col min="7945" max="7945" width="7.5" style="3" customWidth="1"/>
    <col min="7946" max="7946" width="10" style="3"/>
    <col min="7947" max="7947" width="9.125" style="3" customWidth="1"/>
    <col min="7948" max="7948" width="10.5" style="3" bestFit="1" customWidth="1"/>
    <col min="7949" max="8184" width="10" style="3"/>
    <col min="8185" max="8185" width="14.5" style="3" customWidth="1"/>
    <col min="8186" max="8186" width="9.625" style="3" customWidth="1"/>
    <col min="8187" max="8187" width="6.125" style="3" bestFit="1" customWidth="1"/>
    <col min="8188" max="8188" width="7.75" style="3" bestFit="1" customWidth="1"/>
    <col min="8189" max="8189" width="5.75" style="3" customWidth="1"/>
    <col min="8190" max="8190" width="6.625" style="3" bestFit="1" customWidth="1"/>
    <col min="8191" max="8191" width="7.75" style="3" bestFit="1" customWidth="1"/>
    <col min="8192" max="8192" width="11.25" style="3" bestFit="1" customWidth="1"/>
    <col min="8193" max="8193" width="5.75" style="3" customWidth="1"/>
    <col min="8194" max="8194" width="7.75" style="3" bestFit="1" customWidth="1"/>
    <col min="8195" max="8195" width="10.5" style="3" bestFit="1" customWidth="1"/>
    <col min="8196" max="8196" width="6.5" style="3" customWidth="1"/>
    <col min="8197" max="8198" width="8" style="3" bestFit="1" customWidth="1"/>
    <col min="8199" max="8199" width="8.25" style="3" customWidth="1"/>
    <col min="8200" max="8200" width="10.875" style="3" bestFit="1" customWidth="1"/>
    <col min="8201" max="8201" width="7.5" style="3" customWidth="1"/>
    <col min="8202" max="8202" width="10" style="3"/>
    <col min="8203" max="8203" width="9.125" style="3" customWidth="1"/>
    <col min="8204" max="8204" width="10.5" style="3" bestFit="1" customWidth="1"/>
    <col min="8205" max="8440" width="10" style="3"/>
    <col min="8441" max="8441" width="14.5" style="3" customWidth="1"/>
    <col min="8442" max="8442" width="9.625" style="3" customWidth="1"/>
    <col min="8443" max="8443" width="6.125" style="3" bestFit="1" customWidth="1"/>
    <col min="8444" max="8444" width="7.75" style="3" bestFit="1" customWidth="1"/>
    <col min="8445" max="8445" width="5.75" style="3" customWidth="1"/>
    <col min="8446" max="8446" width="6.625" style="3" bestFit="1" customWidth="1"/>
    <col min="8447" max="8447" width="7.75" style="3" bestFit="1" customWidth="1"/>
    <col min="8448" max="8448" width="11.25" style="3" bestFit="1" customWidth="1"/>
    <col min="8449" max="8449" width="5.75" style="3" customWidth="1"/>
    <col min="8450" max="8450" width="7.75" style="3" bestFit="1" customWidth="1"/>
    <col min="8451" max="8451" width="10.5" style="3" bestFit="1" customWidth="1"/>
    <col min="8452" max="8452" width="6.5" style="3" customWidth="1"/>
    <col min="8453" max="8454" width="8" style="3" bestFit="1" customWidth="1"/>
    <col min="8455" max="8455" width="8.25" style="3" customWidth="1"/>
    <col min="8456" max="8456" width="10.875" style="3" bestFit="1" customWidth="1"/>
    <col min="8457" max="8457" width="7.5" style="3" customWidth="1"/>
    <col min="8458" max="8458" width="10" style="3"/>
    <col min="8459" max="8459" width="9.125" style="3" customWidth="1"/>
    <col min="8460" max="8460" width="10.5" style="3" bestFit="1" customWidth="1"/>
    <col min="8461" max="8696" width="10" style="3"/>
    <col min="8697" max="8697" width="14.5" style="3" customWidth="1"/>
    <col min="8698" max="8698" width="9.625" style="3" customWidth="1"/>
    <col min="8699" max="8699" width="6.125" style="3" bestFit="1" customWidth="1"/>
    <col min="8700" max="8700" width="7.75" style="3" bestFit="1" customWidth="1"/>
    <col min="8701" max="8701" width="5.75" style="3" customWidth="1"/>
    <col min="8702" max="8702" width="6.625" style="3" bestFit="1" customWidth="1"/>
    <col min="8703" max="8703" width="7.75" style="3" bestFit="1" customWidth="1"/>
    <col min="8704" max="8704" width="11.25" style="3" bestFit="1" customWidth="1"/>
    <col min="8705" max="8705" width="5.75" style="3" customWidth="1"/>
    <col min="8706" max="8706" width="7.75" style="3" bestFit="1" customWidth="1"/>
    <col min="8707" max="8707" width="10.5" style="3" bestFit="1" customWidth="1"/>
    <col min="8708" max="8708" width="6.5" style="3" customWidth="1"/>
    <col min="8709" max="8710" width="8" style="3" bestFit="1" customWidth="1"/>
    <col min="8711" max="8711" width="8.25" style="3" customWidth="1"/>
    <col min="8712" max="8712" width="10.875" style="3" bestFit="1" customWidth="1"/>
    <col min="8713" max="8713" width="7.5" style="3" customWidth="1"/>
    <col min="8714" max="8714" width="10" style="3"/>
    <col min="8715" max="8715" width="9.125" style="3" customWidth="1"/>
    <col min="8716" max="8716" width="10.5" style="3" bestFit="1" customWidth="1"/>
    <col min="8717" max="8952" width="10" style="3"/>
    <col min="8953" max="8953" width="14.5" style="3" customWidth="1"/>
    <col min="8954" max="8954" width="9.625" style="3" customWidth="1"/>
    <col min="8955" max="8955" width="6.125" style="3" bestFit="1" customWidth="1"/>
    <col min="8956" max="8956" width="7.75" style="3" bestFit="1" customWidth="1"/>
    <col min="8957" max="8957" width="5.75" style="3" customWidth="1"/>
    <col min="8958" max="8958" width="6.625" style="3" bestFit="1" customWidth="1"/>
    <col min="8959" max="8959" width="7.75" style="3" bestFit="1" customWidth="1"/>
    <col min="8960" max="8960" width="11.25" style="3" bestFit="1" customWidth="1"/>
    <col min="8961" max="8961" width="5.75" style="3" customWidth="1"/>
    <col min="8962" max="8962" width="7.75" style="3" bestFit="1" customWidth="1"/>
    <col min="8963" max="8963" width="10.5" style="3" bestFit="1" customWidth="1"/>
    <col min="8964" max="8964" width="6.5" style="3" customWidth="1"/>
    <col min="8965" max="8966" width="8" style="3" bestFit="1" customWidth="1"/>
    <col min="8967" max="8967" width="8.25" style="3" customWidth="1"/>
    <col min="8968" max="8968" width="10.875" style="3" bestFit="1" customWidth="1"/>
    <col min="8969" max="8969" width="7.5" style="3" customWidth="1"/>
    <col min="8970" max="8970" width="10" style="3"/>
    <col min="8971" max="8971" width="9.125" style="3" customWidth="1"/>
    <col min="8972" max="8972" width="10.5" style="3" bestFit="1" customWidth="1"/>
    <col min="8973" max="9208" width="10" style="3"/>
    <col min="9209" max="9209" width="14.5" style="3" customWidth="1"/>
    <col min="9210" max="9210" width="9.625" style="3" customWidth="1"/>
    <col min="9211" max="9211" width="6.125" style="3" bestFit="1" customWidth="1"/>
    <col min="9212" max="9212" width="7.75" style="3" bestFit="1" customWidth="1"/>
    <col min="9213" max="9213" width="5.75" style="3" customWidth="1"/>
    <col min="9214" max="9214" width="6.625" style="3" bestFit="1" customWidth="1"/>
    <col min="9215" max="9215" width="7.75" style="3" bestFit="1" customWidth="1"/>
    <col min="9216" max="9216" width="11.25" style="3" bestFit="1" customWidth="1"/>
    <col min="9217" max="9217" width="5.75" style="3" customWidth="1"/>
    <col min="9218" max="9218" width="7.75" style="3" bestFit="1" customWidth="1"/>
    <col min="9219" max="9219" width="10.5" style="3" bestFit="1" customWidth="1"/>
    <col min="9220" max="9220" width="6.5" style="3" customWidth="1"/>
    <col min="9221" max="9222" width="8" style="3" bestFit="1" customWidth="1"/>
    <col min="9223" max="9223" width="8.25" style="3" customWidth="1"/>
    <col min="9224" max="9224" width="10.875" style="3" bestFit="1" customWidth="1"/>
    <col min="9225" max="9225" width="7.5" style="3" customWidth="1"/>
    <col min="9226" max="9226" width="10" style="3"/>
    <col min="9227" max="9227" width="9.125" style="3" customWidth="1"/>
    <col min="9228" max="9228" width="10.5" style="3" bestFit="1" customWidth="1"/>
    <col min="9229" max="9464" width="10" style="3"/>
    <col min="9465" max="9465" width="14.5" style="3" customWidth="1"/>
    <col min="9466" max="9466" width="9.625" style="3" customWidth="1"/>
    <col min="9467" max="9467" width="6.125" style="3" bestFit="1" customWidth="1"/>
    <col min="9468" max="9468" width="7.75" style="3" bestFit="1" customWidth="1"/>
    <col min="9469" max="9469" width="5.75" style="3" customWidth="1"/>
    <col min="9470" max="9470" width="6.625" style="3" bestFit="1" customWidth="1"/>
    <col min="9471" max="9471" width="7.75" style="3" bestFit="1" customWidth="1"/>
    <col min="9472" max="9472" width="11.25" style="3" bestFit="1" customWidth="1"/>
    <col min="9473" max="9473" width="5.75" style="3" customWidth="1"/>
    <col min="9474" max="9474" width="7.75" style="3" bestFit="1" customWidth="1"/>
    <col min="9475" max="9475" width="10.5" style="3" bestFit="1" customWidth="1"/>
    <col min="9476" max="9476" width="6.5" style="3" customWidth="1"/>
    <col min="9477" max="9478" width="8" style="3" bestFit="1" customWidth="1"/>
    <col min="9479" max="9479" width="8.25" style="3" customWidth="1"/>
    <col min="9480" max="9480" width="10.875" style="3" bestFit="1" customWidth="1"/>
    <col min="9481" max="9481" width="7.5" style="3" customWidth="1"/>
    <col min="9482" max="9482" width="10" style="3"/>
    <col min="9483" max="9483" width="9.125" style="3" customWidth="1"/>
    <col min="9484" max="9484" width="10.5" style="3" bestFit="1" customWidth="1"/>
    <col min="9485" max="9720" width="10" style="3"/>
    <col min="9721" max="9721" width="14.5" style="3" customWidth="1"/>
    <col min="9722" max="9722" width="9.625" style="3" customWidth="1"/>
    <col min="9723" max="9723" width="6.125" style="3" bestFit="1" customWidth="1"/>
    <col min="9724" max="9724" width="7.75" style="3" bestFit="1" customWidth="1"/>
    <col min="9725" max="9725" width="5.75" style="3" customWidth="1"/>
    <col min="9726" max="9726" width="6.625" style="3" bestFit="1" customWidth="1"/>
    <col min="9727" max="9727" width="7.75" style="3" bestFit="1" customWidth="1"/>
    <col min="9728" max="9728" width="11.25" style="3" bestFit="1" customWidth="1"/>
    <col min="9729" max="9729" width="5.75" style="3" customWidth="1"/>
    <col min="9730" max="9730" width="7.75" style="3" bestFit="1" customWidth="1"/>
    <col min="9731" max="9731" width="10.5" style="3" bestFit="1" customWidth="1"/>
    <col min="9732" max="9732" width="6.5" style="3" customWidth="1"/>
    <col min="9733" max="9734" width="8" style="3" bestFit="1" customWidth="1"/>
    <col min="9735" max="9735" width="8.25" style="3" customWidth="1"/>
    <col min="9736" max="9736" width="10.875" style="3" bestFit="1" customWidth="1"/>
    <col min="9737" max="9737" width="7.5" style="3" customWidth="1"/>
    <col min="9738" max="9738" width="10" style="3"/>
    <col min="9739" max="9739" width="9.125" style="3" customWidth="1"/>
    <col min="9740" max="9740" width="10.5" style="3" bestFit="1" customWidth="1"/>
    <col min="9741" max="9976" width="10" style="3"/>
    <col min="9977" max="9977" width="14.5" style="3" customWidth="1"/>
    <col min="9978" max="9978" width="9.625" style="3" customWidth="1"/>
    <col min="9979" max="9979" width="6.125" style="3" bestFit="1" customWidth="1"/>
    <col min="9980" max="9980" width="7.75" style="3" bestFit="1" customWidth="1"/>
    <col min="9981" max="9981" width="5.75" style="3" customWidth="1"/>
    <col min="9982" max="9982" width="6.625" style="3" bestFit="1" customWidth="1"/>
    <col min="9983" max="9983" width="7.75" style="3" bestFit="1" customWidth="1"/>
    <col min="9984" max="9984" width="11.25" style="3" bestFit="1" customWidth="1"/>
    <col min="9985" max="9985" width="5.75" style="3" customWidth="1"/>
    <col min="9986" max="9986" width="7.75" style="3" bestFit="1" customWidth="1"/>
    <col min="9987" max="9987" width="10.5" style="3" bestFit="1" customWidth="1"/>
    <col min="9988" max="9988" width="6.5" style="3" customWidth="1"/>
    <col min="9989" max="9990" width="8" style="3" bestFit="1" customWidth="1"/>
    <col min="9991" max="9991" width="8.25" style="3" customWidth="1"/>
    <col min="9992" max="9992" width="10.875" style="3" bestFit="1" customWidth="1"/>
    <col min="9993" max="9993" width="7.5" style="3" customWidth="1"/>
    <col min="9994" max="9994" width="10" style="3"/>
    <col min="9995" max="9995" width="9.125" style="3" customWidth="1"/>
    <col min="9996" max="9996" width="10.5" style="3" bestFit="1" customWidth="1"/>
    <col min="9997" max="10232" width="10" style="3"/>
    <col min="10233" max="10233" width="14.5" style="3" customWidth="1"/>
    <col min="10234" max="10234" width="9.625" style="3" customWidth="1"/>
    <col min="10235" max="10235" width="6.125" style="3" bestFit="1" customWidth="1"/>
    <col min="10236" max="10236" width="7.75" style="3" bestFit="1" customWidth="1"/>
    <col min="10237" max="10237" width="5.75" style="3" customWidth="1"/>
    <col min="10238" max="10238" width="6.625" style="3" bestFit="1" customWidth="1"/>
    <col min="10239" max="10239" width="7.75" style="3" bestFit="1" customWidth="1"/>
    <col min="10240" max="10240" width="11.25" style="3" bestFit="1" customWidth="1"/>
    <col min="10241" max="10241" width="5.75" style="3" customWidth="1"/>
    <col min="10242" max="10242" width="7.75" style="3" bestFit="1" customWidth="1"/>
    <col min="10243" max="10243" width="10.5" style="3" bestFit="1" customWidth="1"/>
    <col min="10244" max="10244" width="6.5" style="3" customWidth="1"/>
    <col min="10245" max="10246" width="8" style="3" bestFit="1" customWidth="1"/>
    <col min="10247" max="10247" width="8.25" style="3" customWidth="1"/>
    <col min="10248" max="10248" width="10.875" style="3" bestFit="1" customWidth="1"/>
    <col min="10249" max="10249" width="7.5" style="3" customWidth="1"/>
    <col min="10250" max="10250" width="10" style="3"/>
    <col min="10251" max="10251" width="9.125" style="3" customWidth="1"/>
    <col min="10252" max="10252" width="10.5" style="3" bestFit="1" customWidth="1"/>
    <col min="10253" max="10488" width="10" style="3"/>
    <col min="10489" max="10489" width="14.5" style="3" customWidth="1"/>
    <col min="10490" max="10490" width="9.625" style="3" customWidth="1"/>
    <col min="10491" max="10491" width="6.125" style="3" bestFit="1" customWidth="1"/>
    <col min="10492" max="10492" width="7.75" style="3" bestFit="1" customWidth="1"/>
    <col min="10493" max="10493" width="5.75" style="3" customWidth="1"/>
    <col min="10494" max="10494" width="6.625" style="3" bestFit="1" customWidth="1"/>
    <col min="10495" max="10495" width="7.75" style="3" bestFit="1" customWidth="1"/>
    <col min="10496" max="10496" width="11.25" style="3" bestFit="1" customWidth="1"/>
    <col min="10497" max="10497" width="5.75" style="3" customWidth="1"/>
    <col min="10498" max="10498" width="7.75" style="3" bestFit="1" customWidth="1"/>
    <col min="10499" max="10499" width="10.5" style="3" bestFit="1" customWidth="1"/>
    <col min="10500" max="10500" width="6.5" style="3" customWidth="1"/>
    <col min="10501" max="10502" width="8" style="3" bestFit="1" customWidth="1"/>
    <col min="10503" max="10503" width="8.25" style="3" customWidth="1"/>
    <col min="10504" max="10504" width="10.875" style="3" bestFit="1" customWidth="1"/>
    <col min="10505" max="10505" width="7.5" style="3" customWidth="1"/>
    <col min="10506" max="10506" width="10" style="3"/>
    <col min="10507" max="10507" width="9.125" style="3" customWidth="1"/>
    <col min="10508" max="10508" width="10.5" style="3" bestFit="1" customWidth="1"/>
    <col min="10509" max="10744" width="10" style="3"/>
    <col min="10745" max="10745" width="14.5" style="3" customWidth="1"/>
    <col min="10746" max="10746" width="9.625" style="3" customWidth="1"/>
    <col min="10747" max="10747" width="6.125" style="3" bestFit="1" customWidth="1"/>
    <col min="10748" max="10748" width="7.75" style="3" bestFit="1" customWidth="1"/>
    <col min="10749" max="10749" width="5.75" style="3" customWidth="1"/>
    <col min="10750" max="10750" width="6.625" style="3" bestFit="1" customWidth="1"/>
    <col min="10751" max="10751" width="7.75" style="3" bestFit="1" customWidth="1"/>
    <col min="10752" max="10752" width="11.25" style="3" bestFit="1" customWidth="1"/>
    <col min="10753" max="10753" width="5.75" style="3" customWidth="1"/>
    <col min="10754" max="10754" width="7.75" style="3" bestFit="1" customWidth="1"/>
    <col min="10755" max="10755" width="10.5" style="3" bestFit="1" customWidth="1"/>
    <col min="10756" max="10756" width="6.5" style="3" customWidth="1"/>
    <col min="10757" max="10758" width="8" style="3" bestFit="1" customWidth="1"/>
    <col min="10759" max="10759" width="8.25" style="3" customWidth="1"/>
    <col min="10760" max="10760" width="10.875" style="3" bestFit="1" customWidth="1"/>
    <col min="10761" max="10761" width="7.5" style="3" customWidth="1"/>
    <col min="10762" max="10762" width="10" style="3"/>
    <col min="10763" max="10763" width="9.125" style="3" customWidth="1"/>
    <col min="10764" max="10764" width="10.5" style="3" bestFit="1" customWidth="1"/>
    <col min="10765" max="11000" width="10" style="3"/>
    <col min="11001" max="11001" width="14.5" style="3" customWidth="1"/>
    <col min="11002" max="11002" width="9.625" style="3" customWidth="1"/>
    <col min="11003" max="11003" width="6.125" style="3" bestFit="1" customWidth="1"/>
    <col min="11004" max="11004" width="7.75" style="3" bestFit="1" customWidth="1"/>
    <col min="11005" max="11005" width="5.75" style="3" customWidth="1"/>
    <col min="11006" max="11006" width="6.625" style="3" bestFit="1" customWidth="1"/>
    <col min="11007" max="11007" width="7.75" style="3" bestFit="1" customWidth="1"/>
    <col min="11008" max="11008" width="11.25" style="3" bestFit="1" customWidth="1"/>
    <col min="11009" max="11009" width="5.75" style="3" customWidth="1"/>
    <col min="11010" max="11010" width="7.75" style="3" bestFit="1" customWidth="1"/>
    <col min="11011" max="11011" width="10.5" style="3" bestFit="1" customWidth="1"/>
    <col min="11012" max="11012" width="6.5" style="3" customWidth="1"/>
    <col min="11013" max="11014" width="8" style="3" bestFit="1" customWidth="1"/>
    <col min="11015" max="11015" width="8.25" style="3" customWidth="1"/>
    <col min="11016" max="11016" width="10.875" style="3" bestFit="1" customWidth="1"/>
    <col min="11017" max="11017" width="7.5" style="3" customWidth="1"/>
    <col min="11018" max="11018" width="10" style="3"/>
    <col min="11019" max="11019" width="9.125" style="3" customWidth="1"/>
    <col min="11020" max="11020" width="10.5" style="3" bestFit="1" customWidth="1"/>
    <col min="11021" max="11256" width="10" style="3"/>
    <col min="11257" max="11257" width="14.5" style="3" customWidth="1"/>
    <col min="11258" max="11258" width="9.625" style="3" customWidth="1"/>
    <col min="11259" max="11259" width="6.125" style="3" bestFit="1" customWidth="1"/>
    <col min="11260" max="11260" width="7.75" style="3" bestFit="1" customWidth="1"/>
    <col min="11261" max="11261" width="5.75" style="3" customWidth="1"/>
    <col min="11262" max="11262" width="6.625" style="3" bestFit="1" customWidth="1"/>
    <col min="11263" max="11263" width="7.75" style="3" bestFit="1" customWidth="1"/>
    <col min="11264" max="11264" width="11.25" style="3" bestFit="1" customWidth="1"/>
    <col min="11265" max="11265" width="5.75" style="3" customWidth="1"/>
    <col min="11266" max="11266" width="7.75" style="3" bestFit="1" customWidth="1"/>
    <col min="11267" max="11267" width="10.5" style="3" bestFit="1" customWidth="1"/>
    <col min="11268" max="11268" width="6.5" style="3" customWidth="1"/>
    <col min="11269" max="11270" width="8" style="3" bestFit="1" customWidth="1"/>
    <col min="11271" max="11271" width="8.25" style="3" customWidth="1"/>
    <col min="11272" max="11272" width="10.875" style="3" bestFit="1" customWidth="1"/>
    <col min="11273" max="11273" width="7.5" style="3" customWidth="1"/>
    <col min="11274" max="11274" width="10" style="3"/>
    <col min="11275" max="11275" width="9.125" style="3" customWidth="1"/>
    <col min="11276" max="11276" width="10.5" style="3" bestFit="1" customWidth="1"/>
    <col min="11277" max="11512" width="10" style="3"/>
    <col min="11513" max="11513" width="14.5" style="3" customWidth="1"/>
    <col min="11514" max="11514" width="9.625" style="3" customWidth="1"/>
    <col min="11515" max="11515" width="6.125" style="3" bestFit="1" customWidth="1"/>
    <col min="11516" max="11516" width="7.75" style="3" bestFit="1" customWidth="1"/>
    <col min="11517" max="11517" width="5.75" style="3" customWidth="1"/>
    <col min="11518" max="11518" width="6.625" style="3" bestFit="1" customWidth="1"/>
    <col min="11519" max="11519" width="7.75" style="3" bestFit="1" customWidth="1"/>
    <col min="11520" max="11520" width="11.25" style="3" bestFit="1" customWidth="1"/>
    <col min="11521" max="11521" width="5.75" style="3" customWidth="1"/>
    <col min="11522" max="11522" width="7.75" style="3" bestFit="1" customWidth="1"/>
    <col min="11523" max="11523" width="10.5" style="3" bestFit="1" customWidth="1"/>
    <col min="11524" max="11524" width="6.5" style="3" customWidth="1"/>
    <col min="11525" max="11526" width="8" style="3" bestFit="1" customWidth="1"/>
    <col min="11527" max="11527" width="8.25" style="3" customWidth="1"/>
    <col min="11528" max="11528" width="10.875" style="3" bestFit="1" customWidth="1"/>
    <col min="11529" max="11529" width="7.5" style="3" customWidth="1"/>
    <col min="11530" max="11530" width="10" style="3"/>
    <col min="11531" max="11531" width="9.125" style="3" customWidth="1"/>
    <col min="11532" max="11532" width="10.5" style="3" bestFit="1" customWidth="1"/>
    <col min="11533" max="11768" width="10" style="3"/>
    <col min="11769" max="11769" width="14.5" style="3" customWidth="1"/>
    <col min="11770" max="11770" width="9.625" style="3" customWidth="1"/>
    <col min="11771" max="11771" width="6.125" style="3" bestFit="1" customWidth="1"/>
    <col min="11772" max="11772" width="7.75" style="3" bestFit="1" customWidth="1"/>
    <col min="11773" max="11773" width="5.75" style="3" customWidth="1"/>
    <col min="11774" max="11774" width="6.625" style="3" bestFit="1" customWidth="1"/>
    <col min="11775" max="11775" width="7.75" style="3" bestFit="1" customWidth="1"/>
    <col min="11776" max="11776" width="11.25" style="3" bestFit="1" customWidth="1"/>
    <col min="11777" max="11777" width="5.75" style="3" customWidth="1"/>
    <col min="11778" max="11778" width="7.75" style="3" bestFit="1" customWidth="1"/>
    <col min="11779" max="11779" width="10.5" style="3" bestFit="1" customWidth="1"/>
    <col min="11780" max="11780" width="6.5" style="3" customWidth="1"/>
    <col min="11781" max="11782" width="8" style="3" bestFit="1" customWidth="1"/>
    <col min="11783" max="11783" width="8.25" style="3" customWidth="1"/>
    <col min="11784" max="11784" width="10.875" style="3" bestFit="1" customWidth="1"/>
    <col min="11785" max="11785" width="7.5" style="3" customWidth="1"/>
    <col min="11786" max="11786" width="10" style="3"/>
    <col min="11787" max="11787" width="9.125" style="3" customWidth="1"/>
    <col min="11788" max="11788" width="10.5" style="3" bestFit="1" customWidth="1"/>
    <col min="11789" max="12024" width="10" style="3"/>
    <col min="12025" max="12025" width="14.5" style="3" customWidth="1"/>
    <col min="12026" max="12026" width="9.625" style="3" customWidth="1"/>
    <col min="12027" max="12027" width="6.125" style="3" bestFit="1" customWidth="1"/>
    <col min="12028" max="12028" width="7.75" style="3" bestFit="1" customWidth="1"/>
    <col min="12029" max="12029" width="5.75" style="3" customWidth="1"/>
    <col min="12030" max="12030" width="6.625" style="3" bestFit="1" customWidth="1"/>
    <col min="12031" max="12031" width="7.75" style="3" bestFit="1" customWidth="1"/>
    <col min="12032" max="12032" width="11.25" style="3" bestFit="1" customWidth="1"/>
    <col min="12033" max="12033" width="5.75" style="3" customWidth="1"/>
    <col min="12034" max="12034" width="7.75" style="3" bestFit="1" customWidth="1"/>
    <col min="12035" max="12035" width="10.5" style="3" bestFit="1" customWidth="1"/>
    <col min="12036" max="12036" width="6.5" style="3" customWidth="1"/>
    <col min="12037" max="12038" width="8" style="3" bestFit="1" customWidth="1"/>
    <col min="12039" max="12039" width="8.25" style="3" customWidth="1"/>
    <col min="12040" max="12040" width="10.875" style="3" bestFit="1" customWidth="1"/>
    <col min="12041" max="12041" width="7.5" style="3" customWidth="1"/>
    <col min="12042" max="12042" width="10" style="3"/>
    <col min="12043" max="12043" width="9.125" style="3" customWidth="1"/>
    <col min="12044" max="12044" width="10.5" style="3" bestFit="1" customWidth="1"/>
    <col min="12045" max="12280" width="10" style="3"/>
    <col min="12281" max="12281" width="14.5" style="3" customWidth="1"/>
    <col min="12282" max="12282" width="9.625" style="3" customWidth="1"/>
    <col min="12283" max="12283" width="6.125" style="3" bestFit="1" customWidth="1"/>
    <col min="12284" max="12284" width="7.75" style="3" bestFit="1" customWidth="1"/>
    <col min="12285" max="12285" width="5.75" style="3" customWidth="1"/>
    <col min="12286" max="12286" width="6.625" style="3" bestFit="1" customWidth="1"/>
    <col min="12287" max="12287" width="7.75" style="3" bestFit="1" customWidth="1"/>
    <col min="12288" max="12288" width="11.25" style="3" bestFit="1" customWidth="1"/>
    <col min="12289" max="12289" width="5.75" style="3" customWidth="1"/>
    <col min="12290" max="12290" width="7.75" style="3" bestFit="1" customWidth="1"/>
    <col min="12291" max="12291" width="10.5" style="3" bestFit="1" customWidth="1"/>
    <col min="12292" max="12292" width="6.5" style="3" customWidth="1"/>
    <col min="12293" max="12294" width="8" style="3" bestFit="1" customWidth="1"/>
    <col min="12295" max="12295" width="8.25" style="3" customWidth="1"/>
    <col min="12296" max="12296" width="10.875" style="3" bestFit="1" customWidth="1"/>
    <col min="12297" max="12297" width="7.5" style="3" customWidth="1"/>
    <col min="12298" max="12298" width="10" style="3"/>
    <col min="12299" max="12299" width="9.125" style="3" customWidth="1"/>
    <col min="12300" max="12300" width="10.5" style="3" bestFit="1" customWidth="1"/>
    <col min="12301" max="12536" width="10" style="3"/>
    <col min="12537" max="12537" width="14.5" style="3" customWidth="1"/>
    <col min="12538" max="12538" width="9.625" style="3" customWidth="1"/>
    <col min="12539" max="12539" width="6.125" style="3" bestFit="1" customWidth="1"/>
    <col min="12540" max="12540" width="7.75" style="3" bestFit="1" customWidth="1"/>
    <col min="12541" max="12541" width="5.75" style="3" customWidth="1"/>
    <col min="12542" max="12542" width="6.625" style="3" bestFit="1" customWidth="1"/>
    <col min="12543" max="12543" width="7.75" style="3" bestFit="1" customWidth="1"/>
    <col min="12544" max="12544" width="11.25" style="3" bestFit="1" customWidth="1"/>
    <col min="12545" max="12545" width="5.75" style="3" customWidth="1"/>
    <col min="12546" max="12546" width="7.75" style="3" bestFit="1" customWidth="1"/>
    <col min="12547" max="12547" width="10.5" style="3" bestFit="1" customWidth="1"/>
    <col min="12548" max="12548" width="6.5" style="3" customWidth="1"/>
    <col min="12549" max="12550" width="8" style="3" bestFit="1" customWidth="1"/>
    <col min="12551" max="12551" width="8.25" style="3" customWidth="1"/>
    <col min="12552" max="12552" width="10.875" style="3" bestFit="1" customWidth="1"/>
    <col min="12553" max="12553" width="7.5" style="3" customWidth="1"/>
    <col min="12554" max="12554" width="10" style="3"/>
    <col min="12555" max="12555" width="9.125" style="3" customWidth="1"/>
    <col min="12556" max="12556" width="10.5" style="3" bestFit="1" customWidth="1"/>
    <col min="12557" max="12792" width="10" style="3"/>
    <col min="12793" max="12793" width="14.5" style="3" customWidth="1"/>
    <col min="12794" max="12794" width="9.625" style="3" customWidth="1"/>
    <col min="12795" max="12795" width="6.125" style="3" bestFit="1" customWidth="1"/>
    <col min="12796" max="12796" width="7.75" style="3" bestFit="1" customWidth="1"/>
    <col min="12797" max="12797" width="5.75" style="3" customWidth="1"/>
    <col min="12798" max="12798" width="6.625" style="3" bestFit="1" customWidth="1"/>
    <col min="12799" max="12799" width="7.75" style="3" bestFit="1" customWidth="1"/>
    <col min="12800" max="12800" width="11.25" style="3" bestFit="1" customWidth="1"/>
    <col min="12801" max="12801" width="5.75" style="3" customWidth="1"/>
    <col min="12802" max="12802" width="7.75" style="3" bestFit="1" customWidth="1"/>
    <col min="12803" max="12803" width="10.5" style="3" bestFit="1" customWidth="1"/>
    <col min="12804" max="12804" width="6.5" style="3" customWidth="1"/>
    <col min="12805" max="12806" width="8" style="3" bestFit="1" customWidth="1"/>
    <col min="12807" max="12807" width="8.25" style="3" customWidth="1"/>
    <col min="12808" max="12808" width="10.875" style="3" bestFit="1" customWidth="1"/>
    <col min="12809" max="12809" width="7.5" style="3" customWidth="1"/>
    <col min="12810" max="12810" width="10" style="3"/>
    <col min="12811" max="12811" width="9.125" style="3" customWidth="1"/>
    <col min="12812" max="12812" width="10.5" style="3" bestFit="1" customWidth="1"/>
    <col min="12813" max="13048" width="10" style="3"/>
    <col min="13049" max="13049" width="14.5" style="3" customWidth="1"/>
    <col min="13050" max="13050" width="9.625" style="3" customWidth="1"/>
    <col min="13051" max="13051" width="6.125" style="3" bestFit="1" customWidth="1"/>
    <col min="13052" max="13052" width="7.75" style="3" bestFit="1" customWidth="1"/>
    <col min="13053" max="13053" width="5.75" style="3" customWidth="1"/>
    <col min="13054" max="13054" width="6.625" style="3" bestFit="1" customWidth="1"/>
    <col min="13055" max="13055" width="7.75" style="3" bestFit="1" customWidth="1"/>
    <col min="13056" max="13056" width="11.25" style="3" bestFit="1" customWidth="1"/>
    <col min="13057" max="13057" width="5.75" style="3" customWidth="1"/>
    <col min="13058" max="13058" width="7.75" style="3" bestFit="1" customWidth="1"/>
    <col min="13059" max="13059" width="10.5" style="3" bestFit="1" customWidth="1"/>
    <col min="13060" max="13060" width="6.5" style="3" customWidth="1"/>
    <col min="13061" max="13062" width="8" style="3" bestFit="1" customWidth="1"/>
    <col min="13063" max="13063" width="8.25" style="3" customWidth="1"/>
    <col min="13064" max="13064" width="10.875" style="3" bestFit="1" customWidth="1"/>
    <col min="13065" max="13065" width="7.5" style="3" customWidth="1"/>
    <col min="13066" max="13066" width="10" style="3"/>
    <col min="13067" max="13067" width="9.125" style="3" customWidth="1"/>
    <col min="13068" max="13068" width="10.5" style="3" bestFit="1" customWidth="1"/>
    <col min="13069" max="13304" width="10" style="3"/>
    <col min="13305" max="13305" width="14.5" style="3" customWidth="1"/>
    <col min="13306" max="13306" width="9.625" style="3" customWidth="1"/>
    <col min="13307" max="13307" width="6.125" style="3" bestFit="1" customWidth="1"/>
    <col min="13308" max="13308" width="7.75" style="3" bestFit="1" customWidth="1"/>
    <col min="13309" max="13309" width="5.75" style="3" customWidth="1"/>
    <col min="13310" max="13310" width="6.625" style="3" bestFit="1" customWidth="1"/>
    <col min="13311" max="13311" width="7.75" style="3" bestFit="1" customWidth="1"/>
    <col min="13312" max="13312" width="11.25" style="3" bestFit="1" customWidth="1"/>
    <col min="13313" max="13313" width="5.75" style="3" customWidth="1"/>
    <col min="13314" max="13314" width="7.75" style="3" bestFit="1" customWidth="1"/>
    <col min="13315" max="13315" width="10.5" style="3" bestFit="1" customWidth="1"/>
    <col min="13316" max="13316" width="6.5" style="3" customWidth="1"/>
    <col min="13317" max="13318" width="8" style="3" bestFit="1" customWidth="1"/>
    <col min="13319" max="13319" width="8.25" style="3" customWidth="1"/>
    <col min="13320" max="13320" width="10.875" style="3" bestFit="1" customWidth="1"/>
    <col min="13321" max="13321" width="7.5" style="3" customWidth="1"/>
    <col min="13322" max="13322" width="10" style="3"/>
    <col min="13323" max="13323" width="9.125" style="3" customWidth="1"/>
    <col min="13324" max="13324" width="10.5" style="3" bestFit="1" customWidth="1"/>
    <col min="13325" max="13560" width="10" style="3"/>
    <col min="13561" max="13561" width="14.5" style="3" customWidth="1"/>
    <col min="13562" max="13562" width="9.625" style="3" customWidth="1"/>
    <col min="13563" max="13563" width="6.125" style="3" bestFit="1" customWidth="1"/>
    <col min="13564" max="13564" width="7.75" style="3" bestFit="1" customWidth="1"/>
    <col min="13565" max="13565" width="5.75" style="3" customWidth="1"/>
    <col min="13566" max="13566" width="6.625" style="3" bestFit="1" customWidth="1"/>
    <col min="13567" max="13567" width="7.75" style="3" bestFit="1" customWidth="1"/>
    <col min="13568" max="13568" width="11.25" style="3" bestFit="1" customWidth="1"/>
    <col min="13569" max="13569" width="5.75" style="3" customWidth="1"/>
    <col min="13570" max="13570" width="7.75" style="3" bestFit="1" customWidth="1"/>
    <col min="13571" max="13571" width="10.5" style="3" bestFit="1" customWidth="1"/>
    <col min="13572" max="13572" width="6.5" style="3" customWidth="1"/>
    <col min="13573" max="13574" width="8" style="3" bestFit="1" customWidth="1"/>
    <col min="13575" max="13575" width="8.25" style="3" customWidth="1"/>
    <col min="13576" max="13576" width="10.875" style="3" bestFit="1" customWidth="1"/>
    <col min="13577" max="13577" width="7.5" style="3" customWidth="1"/>
    <col min="13578" max="13578" width="10" style="3"/>
    <col min="13579" max="13579" width="9.125" style="3" customWidth="1"/>
    <col min="13580" max="13580" width="10.5" style="3" bestFit="1" customWidth="1"/>
    <col min="13581" max="13816" width="10" style="3"/>
    <col min="13817" max="13817" width="14.5" style="3" customWidth="1"/>
    <col min="13818" max="13818" width="9.625" style="3" customWidth="1"/>
    <col min="13819" max="13819" width="6.125" style="3" bestFit="1" customWidth="1"/>
    <col min="13820" max="13820" width="7.75" style="3" bestFit="1" customWidth="1"/>
    <col min="13821" max="13821" width="5.75" style="3" customWidth="1"/>
    <col min="13822" max="13822" width="6.625" style="3" bestFit="1" customWidth="1"/>
    <col min="13823" max="13823" width="7.75" style="3" bestFit="1" customWidth="1"/>
    <col min="13824" max="13824" width="11.25" style="3" bestFit="1" customWidth="1"/>
    <col min="13825" max="13825" width="5.75" style="3" customWidth="1"/>
    <col min="13826" max="13826" width="7.75" style="3" bestFit="1" customWidth="1"/>
    <col min="13827" max="13827" width="10.5" style="3" bestFit="1" customWidth="1"/>
    <col min="13828" max="13828" width="6.5" style="3" customWidth="1"/>
    <col min="13829" max="13830" width="8" style="3" bestFit="1" customWidth="1"/>
    <col min="13831" max="13831" width="8.25" style="3" customWidth="1"/>
    <col min="13832" max="13832" width="10.875" style="3" bestFit="1" customWidth="1"/>
    <col min="13833" max="13833" width="7.5" style="3" customWidth="1"/>
    <col min="13834" max="13834" width="10" style="3"/>
    <col min="13835" max="13835" width="9.125" style="3" customWidth="1"/>
    <col min="13836" max="13836" width="10.5" style="3" bestFit="1" customWidth="1"/>
    <col min="13837" max="14072" width="10" style="3"/>
    <col min="14073" max="14073" width="14.5" style="3" customWidth="1"/>
    <col min="14074" max="14074" width="9.625" style="3" customWidth="1"/>
    <col min="14075" max="14075" width="6.125" style="3" bestFit="1" customWidth="1"/>
    <col min="14076" max="14076" width="7.75" style="3" bestFit="1" customWidth="1"/>
    <col min="14077" max="14077" width="5.75" style="3" customWidth="1"/>
    <col min="14078" max="14078" width="6.625" style="3" bestFit="1" customWidth="1"/>
    <col min="14079" max="14079" width="7.75" style="3" bestFit="1" customWidth="1"/>
    <col min="14080" max="14080" width="11.25" style="3" bestFit="1" customWidth="1"/>
    <col min="14081" max="14081" width="5.75" style="3" customWidth="1"/>
    <col min="14082" max="14082" width="7.75" style="3" bestFit="1" customWidth="1"/>
    <col min="14083" max="14083" width="10.5" style="3" bestFit="1" customWidth="1"/>
    <col min="14084" max="14084" width="6.5" style="3" customWidth="1"/>
    <col min="14085" max="14086" width="8" style="3" bestFit="1" customWidth="1"/>
    <col min="14087" max="14087" width="8.25" style="3" customWidth="1"/>
    <col min="14088" max="14088" width="10.875" style="3" bestFit="1" customWidth="1"/>
    <col min="14089" max="14089" width="7.5" style="3" customWidth="1"/>
    <col min="14090" max="14090" width="10" style="3"/>
    <col min="14091" max="14091" width="9.125" style="3" customWidth="1"/>
    <col min="14092" max="14092" width="10.5" style="3" bestFit="1" customWidth="1"/>
    <col min="14093" max="14328" width="10" style="3"/>
    <col min="14329" max="14329" width="14.5" style="3" customWidth="1"/>
    <col min="14330" max="14330" width="9.625" style="3" customWidth="1"/>
    <col min="14331" max="14331" width="6.125" style="3" bestFit="1" customWidth="1"/>
    <col min="14332" max="14332" width="7.75" style="3" bestFit="1" customWidth="1"/>
    <col min="14333" max="14333" width="5.75" style="3" customWidth="1"/>
    <col min="14334" max="14334" width="6.625" style="3" bestFit="1" customWidth="1"/>
    <col min="14335" max="14335" width="7.75" style="3" bestFit="1" customWidth="1"/>
    <col min="14336" max="14336" width="11.25" style="3" bestFit="1" customWidth="1"/>
    <col min="14337" max="14337" width="5.75" style="3" customWidth="1"/>
    <col min="14338" max="14338" width="7.75" style="3" bestFit="1" customWidth="1"/>
    <col min="14339" max="14339" width="10.5" style="3" bestFit="1" customWidth="1"/>
    <col min="14340" max="14340" width="6.5" style="3" customWidth="1"/>
    <col min="14341" max="14342" width="8" style="3" bestFit="1" customWidth="1"/>
    <col min="14343" max="14343" width="8.25" style="3" customWidth="1"/>
    <col min="14344" max="14344" width="10.875" style="3" bestFit="1" customWidth="1"/>
    <col min="14345" max="14345" width="7.5" style="3" customWidth="1"/>
    <col min="14346" max="14346" width="10" style="3"/>
    <col min="14347" max="14347" width="9.125" style="3" customWidth="1"/>
    <col min="14348" max="14348" width="10.5" style="3" bestFit="1" customWidth="1"/>
    <col min="14349" max="14584" width="10" style="3"/>
    <col min="14585" max="14585" width="14.5" style="3" customWidth="1"/>
    <col min="14586" max="14586" width="9.625" style="3" customWidth="1"/>
    <col min="14587" max="14587" width="6.125" style="3" bestFit="1" customWidth="1"/>
    <col min="14588" max="14588" width="7.75" style="3" bestFit="1" customWidth="1"/>
    <col min="14589" max="14589" width="5.75" style="3" customWidth="1"/>
    <col min="14590" max="14590" width="6.625" style="3" bestFit="1" customWidth="1"/>
    <col min="14591" max="14591" width="7.75" style="3" bestFit="1" customWidth="1"/>
    <col min="14592" max="14592" width="11.25" style="3" bestFit="1" customWidth="1"/>
    <col min="14593" max="14593" width="5.75" style="3" customWidth="1"/>
    <col min="14594" max="14594" width="7.75" style="3" bestFit="1" customWidth="1"/>
    <col min="14595" max="14595" width="10.5" style="3" bestFit="1" customWidth="1"/>
    <col min="14596" max="14596" width="6.5" style="3" customWidth="1"/>
    <col min="14597" max="14598" width="8" style="3" bestFit="1" customWidth="1"/>
    <col min="14599" max="14599" width="8.25" style="3" customWidth="1"/>
    <col min="14600" max="14600" width="10.875" style="3" bestFit="1" customWidth="1"/>
    <col min="14601" max="14601" width="7.5" style="3" customWidth="1"/>
    <col min="14602" max="14602" width="10" style="3"/>
    <col min="14603" max="14603" width="9.125" style="3" customWidth="1"/>
    <col min="14604" max="14604" width="10.5" style="3" bestFit="1" customWidth="1"/>
    <col min="14605" max="14840" width="10" style="3"/>
    <col min="14841" max="14841" width="14.5" style="3" customWidth="1"/>
    <col min="14842" max="14842" width="9.625" style="3" customWidth="1"/>
    <col min="14843" max="14843" width="6.125" style="3" bestFit="1" customWidth="1"/>
    <col min="14844" max="14844" width="7.75" style="3" bestFit="1" customWidth="1"/>
    <col min="14845" max="14845" width="5.75" style="3" customWidth="1"/>
    <col min="14846" max="14846" width="6.625" style="3" bestFit="1" customWidth="1"/>
    <col min="14847" max="14847" width="7.75" style="3" bestFit="1" customWidth="1"/>
    <col min="14848" max="14848" width="11.25" style="3" bestFit="1" customWidth="1"/>
    <col min="14849" max="14849" width="5.75" style="3" customWidth="1"/>
    <col min="14850" max="14850" width="7.75" style="3" bestFit="1" customWidth="1"/>
    <col min="14851" max="14851" width="10.5" style="3" bestFit="1" customWidth="1"/>
    <col min="14852" max="14852" width="6.5" style="3" customWidth="1"/>
    <col min="14853" max="14854" width="8" style="3" bestFit="1" customWidth="1"/>
    <col min="14855" max="14855" width="8.25" style="3" customWidth="1"/>
    <col min="14856" max="14856" width="10.875" style="3" bestFit="1" customWidth="1"/>
    <col min="14857" max="14857" width="7.5" style="3" customWidth="1"/>
    <col min="14858" max="14858" width="10" style="3"/>
    <col min="14859" max="14859" width="9.125" style="3" customWidth="1"/>
    <col min="14860" max="14860" width="10.5" style="3" bestFit="1" customWidth="1"/>
    <col min="14861" max="15096" width="10" style="3"/>
    <col min="15097" max="15097" width="14.5" style="3" customWidth="1"/>
    <col min="15098" max="15098" width="9.625" style="3" customWidth="1"/>
    <col min="15099" max="15099" width="6.125" style="3" bestFit="1" customWidth="1"/>
    <col min="15100" max="15100" width="7.75" style="3" bestFit="1" customWidth="1"/>
    <col min="15101" max="15101" width="5.75" style="3" customWidth="1"/>
    <col min="15102" max="15102" width="6.625" style="3" bestFit="1" customWidth="1"/>
    <col min="15103" max="15103" width="7.75" style="3" bestFit="1" customWidth="1"/>
    <col min="15104" max="15104" width="11.25" style="3" bestFit="1" customWidth="1"/>
    <col min="15105" max="15105" width="5.75" style="3" customWidth="1"/>
    <col min="15106" max="15106" width="7.75" style="3" bestFit="1" customWidth="1"/>
    <col min="15107" max="15107" width="10.5" style="3" bestFit="1" customWidth="1"/>
    <col min="15108" max="15108" width="6.5" style="3" customWidth="1"/>
    <col min="15109" max="15110" width="8" style="3" bestFit="1" customWidth="1"/>
    <col min="15111" max="15111" width="8.25" style="3" customWidth="1"/>
    <col min="15112" max="15112" width="10.875" style="3" bestFit="1" customWidth="1"/>
    <col min="15113" max="15113" width="7.5" style="3" customWidth="1"/>
    <col min="15114" max="15114" width="10" style="3"/>
    <col min="15115" max="15115" width="9.125" style="3" customWidth="1"/>
    <col min="15116" max="15116" width="10.5" style="3" bestFit="1" customWidth="1"/>
    <col min="15117" max="15352" width="10" style="3"/>
    <col min="15353" max="15353" width="14.5" style="3" customWidth="1"/>
    <col min="15354" max="15354" width="9.625" style="3" customWidth="1"/>
    <col min="15355" max="15355" width="6.125" style="3" bestFit="1" customWidth="1"/>
    <col min="15356" max="15356" width="7.75" style="3" bestFit="1" customWidth="1"/>
    <col min="15357" max="15357" width="5.75" style="3" customWidth="1"/>
    <col min="15358" max="15358" width="6.625" style="3" bestFit="1" customWidth="1"/>
    <col min="15359" max="15359" width="7.75" style="3" bestFit="1" customWidth="1"/>
    <col min="15360" max="15360" width="11.25" style="3" bestFit="1" customWidth="1"/>
    <col min="15361" max="15361" width="5.75" style="3" customWidth="1"/>
    <col min="15362" max="15362" width="7.75" style="3" bestFit="1" customWidth="1"/>
    <col min="15363" max="15363" width="10.5" style="3" bestFit="1" customWidth="1"/>
    <col min="15364" max="15364" width="6.5" style="3" customWidth="1"/>
    <col min="15365" max="15366" width="8" style="3" bestFit="1" customWidth="1"/>
    <col min="15367" max="15367" width="8.25" style="3" customWidth="1"/>
    <col min="15368" max="15368" width="10.875" style="3" bestFit="1" customWidth="1"/>
    <col min="15369" max="15369" width="7.5" style="3" customWidth="1"/>
    <col min="15370" max="15370" width="10" style="3"/>
    <col min="15371" max="15371" width="9.125" style="3" customWidth="1"/>
    <col min="15372" max="15372" width="10.5" style="3" bestFit="1" customWidth="1"/>
    <col min="15373" max="15608" width="10" style="3"/>
    <col min="15609" max="15609" width="14.5" style="3" customWidth="1"/>
    <col min="15610" max="15610" width="9.625" style="3" customWidth="1"/>
    <col min="15611" max="15611" width="6.125" style="3" bestFit="1" customWidth="1"/>
    <col min="15612" max="15612" width="7.75" style="3" bestFit="1" customWidth="1"/>
    <col min="15613" max="15613" width="5.75" style="3" customWidth="1"/>
    <col min="15614" max="15614" width="6.625" style="3" bestFit="1" customWidth="1"/>
    <col min="15615" max="15615" width="7.75" style="3" bestFit="1" customWidth="1"/>
    <col min="15616" max="15616" width="11.25" style="3" bestFit="1" customWidth="1"/>
    <col min="15617" max="15617" width="5.75" style="3" customWidth="1"/>
    <col min="15618" max="15618" width="7.75" style="3" bestFit="1" customWidth="1"/>
    <col min="15619" max="15619" width="10.5" style="3" bestFit="1" customWidth="1"/>
    <col min="15620" max="15620" width="6.5" style="3" customWidth="1"/>
    <col min="15621" max="15622" width="8" style="3" bestFit="1" customWidth="1"/>
    <col min="15623" max="15623" width="8.25" style="3" customWidth="1"/>
    <col min="15624" max="15624" width="10.875" style="3" bestFit="1" customWidth="1"/>
    <col min="15625" max="15625" width="7.5" style="3" customWidth="1"/>
    <col min="15626" max="15626" width="10" style="3"/>
    <col min="15627" max="15627" width="9.125" style="3" customWidth="1"/>
    <col min="15628" max="15628" width="10.5" style="3" bestFit="1" customWidth="1"/>
    <col min="15629" max="15864" width="10" style="3"/>
    <col min="15865" max="15865" width="14.5" style="3" customWidth="1"/>
    <col min="15866" max="15866" width="9.625" style="3" customWidth="1"/>
    <col min="15867" max="15867" width="6.125" style="3" bestFit="1" customWidth="1"/>
    <col min="15868" max="15868" width="7.75" style="3" bestFit="1" customWidth="1"/>
    <col min="15869" max="15869" width="5.75" style="3" customWidth="1"/>
    <col min="15870" max="15870" width="6.625" style="3" bestFit="1" customWidth="1"/>
    <col min="15871" max="15871" width="7.75" style="3" bestFit="1" customWidth="1"/>
    <col min="15872" max="15872" width="11.25" style="3" bestFit="1" customWidth="1"/>
    <col min="15873" max="15873" width="5.75" style="3" customWidth="1"/>
    <col min="15874" max="15874" width="7.75" style="3" bestFit="1" customWidth="1"/>
    <col min="15875" max="15875" width="10.5" style="3" bestFit="1" customWidth="1"/>
    <col min="15876" max="15876" width="6.5" style="3" customWidth="1"/>
    <col min="15877" max="15878" width="8" style="3" bestFit="1" customWidth="1"/>
    <col min="15879" max="15879" width="8.25" style="3" customWidth="1"/>
    <col min="15880" max="15880" width="10.875" style="3" bestFit="1" customWidth="1"/>
    <col min="15881" max="15881" width="7.5" style="3" customWidth="1"/>
    <col min="15882" max="15882" width="10" style="3"/>
    <col min="15883" max="15883" width="9.125" style="3" customWidth="1"/>
    <col min="15884" max="15884" width="10.5" style="3" bestFit="1" customWidth="1"/>
    <col min="15885" max="16120" width="10" style="3"/>
    <col min="16121" max="16121" width="14.5" style="3" customWidth="1"/>
    <col min="16122" max="16122" width="9.625" style="3" customWidth="1"/>
    <col min="16123" max="16123" width="6.125" style="3" bestFit="1" customWidth="1"/>
    <col min="16124" max="16124" width="7.75" style="3" bestFit="1" customWidth="1"/>
    <col min="16125" max="16125" width="5.75" style="3" customWidth="1"/>
    <col min="16126" max="16126" width="6.625" style="3" bestFit="1" customWidth="1"/>
    <col min="16127" max="16127" width="7.75" style="3" bestFit="1" customWidth="1"/>
    <col min="16128" max="16128" width="11.25" style="3" bestFit="1" customWidth="1"/>
    <col min="16129" max="16129" width="5.75" style="3" customWidth="1"/>
    <col min="16130" max="16130" width="7.75" style="3" bestFit="1" customWidth="1"/>
    <col min="16131" max="16131" width="10.5" style="3" bestFit="1" customWidth="1"/>
    <col min="16132" max="16132" width="6.5" style="3" customWidth="1"/>
    <col min="16133" max="16134" width="8" style="3" bestFit="1" customWidth="1"/>
    <col min="16135" max="16135" width="8.25" style="3" customWidth="1"/>
    <col min="16136" max="16136" width="10.875" style="3" bestFit="1" customWidth="1"/>
    <col min="16137" max="16137" width="7.5" style="3" customWidth="1"/>
    <col min="16138" max="16138" width="10" style="3"/>
    <col min="16139" max="16139" width="9.125" style="3" customWidth="1"/>
    <col min="16140" max="16140" width="10.5" style="3" bestFit="1" customWidth="1"/>
    <col min="16141" max="16384" width="11" style="3"/>
  </cols>
  <sheetData>
    <row r="1" spans="1:10" x14ac:dyDescent="0.2">
      <c r="A1" s="6" t="s">
        <v>621</v>
      </c>
    </row>
    <row r="2" spans="1:10" ht="15.75" x14ac:dyDescent="0.25">
      <c r="A2" s="2"/>
      <c r="B2" s="91"/>
      <c r="H2" s="80" t="s">
        <v>155</v>
      </c>
    </row>
    <row r="3" spans="1:10" ht="13.7" customHeight="1" x14ac:dyDescent="0.2">
      <c r="A3" s="92"/>
      <c r="B3" s="756">
        <f>INDICE!A3</f>
        <v>43525</v>
      </c>
      <c r="C3" s="756"/>
      <c r="D3" s="756"/>
      <c r="E3" s="93"/>
      <c r="F3" s="757" t="s">
        <v>117</v>
      </c>
      <c r="G3" s="757"/>
      <c r="H3" s="757"/>
    </row>
    <row r="4" spans="1:10" x14ac:dyDescent="0.2">
      <c r="A4" s="94"/>
      <c r="B4" s="95" t="s">
        <v>147</v>
      </c>
      <c r="C4" s="555" t="s">
        <v>148</v>
      </c>
      <c r="D4" s="95" t="s">
        <v>156</v>
      </c>
      <c r="E4" s="95"/>
      <c r="F4" s="95" t="s">
        <v>147</v>
      </c>
      <c r="G4" s="555" t="s">
        <v>148</v>
      </c>
      <c r="H4" s="95" t="s">
        <v>156</v>
      </c>
    </row>
    <row r="5" spans="1:10" x14ac:dyDescent="0.2">
      <c r="A5" s="92" t="s">
        <v>157</v>
      </c>
      <c r="B5" s="96">
        <v>60.007270000000027</v>
      </c>
      <c r="C5" s="98">
        <v>2.7908700000000004</v>
      </c>
      <c r="D5" s="370">
        <v>62.798140000000025</v>
      </c>
      <c r="E5" s="96"/>
      <c r="F5" s="96">
        <v>725.25571000000036</v>
      </c>
      <c r="G5" s="98">
        <v>33.382479999999958</v>
      </c>
      <c r="H5" s="370">
        <v>758.63819000000035</v>
      </c>
    </row>
    <row r="6" spans="1:10" x14ac:dyDescent="0.2">
      <c r="A6" s="94" t="s">
        <v>158</v>
      </c>
      <c r="B6" s="97">
        <v>11.165460000000005</v>
      </c>
      <c r="C6" s="98">
        <v>0.66029999999999989</v>
      </c>
      <c r="D6" s="371">
        <v>11.825760000000004</v>
      </c>
      <c r="E6" s="97"/>
      <c r="F6" s="97">
        <v>135.78148999999993</v>
      </c>
      <c r="G6" s="98">
        <v>8.303980000000001</v>
      </c>
      <c r="H6" s="371">
        <v>144.08546999999993</v>
      </c>
    </row>
    <row r="7" spans="1:10" x14ac:dyDescent="0.2">
      <c r="A7" s="94" t="s">
        <v>159</v>
      </c>
      <c r="B7" s="97">
        <v>7.2227899999999998</v>
      </c>
      <c r="C7" s="98">
        <v>0.64131999999999989</v>
      </c>
      <c r="D7" s="371">
        <v>7.8641100000000002</v>
      </c>
      <c r="E7" s="97"/>
      <c r="F7" s="97">
        <v>87.081150000000065</v>
      </c>
      <c r="G7" s="98">
        <v>7.3896599999999983</v>
      </c>
      <c r="H7" s="371">
        <v>94.470810000000057</v>
      </c>
    </row>
    <row r="8" spans="1:10" x14ac:dyDescent="0.2">
      <c r="A8" s="94" t="s">
        <v>160</v>
      </c>
      <c r="B8" s="97">
        <v>15.649610000000003</v>
      </c>
      <c r="C8" s="98">
        <v>1.0595399999999999</v>
      </c>
      <c r="D8" s="371">
        <v>16.709150000000001</v>
      </c>
      <c r="E8" s="97"/>
      <c r="F8" s="97">
        <v>220.77399</v>
      </c>
      <c r="G8" s="98">
        <v>14.338339999999993</v>
      </c>
      <c r="H8" s="371">
        <v>235.11232999999999</v>
      </c>
    </row>
    <row r="9" spans="1:10" x14ac:dyDescent="0.2">
      <c r="A9" s="94" t="s">
        <v>161</v>
      </c>
      <c r="B9" s="97">
        <v>32.245869999999996</v>
      </c>
      <c r="C9" s="98">
        <v>10.37276</v>
      </c>
      <c r="D9" s="371">
        <v>42.618629999999996</v>
      </c>
      <c r="E9" s="97"/>
      <c r="F9" s="97">
        <v>393.19598999999994</v>
      </c>
      <c r="G9" s="98">
        <v>129.17473999999999</v>
      </c>
      <c r="H9" s="371">
        <v>522.37072999999987</v>
      </c>
    </row>
    <row r="10" spans="1:10" x14ac:dyDescent="0.2">
      <c r="A10" s="94" t="s">
        <v>162</v>
      </c>
      <c r="B10" s="97">
        <v>5.1173000000000002</v>
      </c>
      <c r="C10" s="98">
        <v>0.35225000000000006</v>
      </c>
      <c r="D10" s="371">
        <v>5.4695499999999999</v>
      </c>
      <c r="E10" s="97"/>
      <c r="F10" s="97">
        <v>64.439350000000033</v>
      </c>
      <c r="G10" s="98">
        <v>4.0296799999999982</v>
      </c>
      <c r="H10" s="371">
        <v>68.469030000000032</v>
      </c>
    </row>
    <row r="11" spans="1:10" x14ac:dyDescent="0.2">
      <c r="A11" s="94" t="s">
        <v>163</v>
      </c>
      <c r="B11" s="97">
        <v>20.658069999999988</v>
      </c>
      <c r="C11" s="98">
        <v>1.4150099999999983</v>
      </c>
      <c r="D11" s="371">
        <v>22.073079999999987</v>
      </c>
      <c r="E11" s="97"/>
      <c r="F11" s="97">
        <v>267.33373999999981</v>
      </c>
      <c r="G11" s="98">
        <v>18.855219999999996</v>
      </c>
      <c r="H11" s="371">
        <v>286.18895999999978</v>
      </c>
    </row>
    <row r="12" spans="1:10" x14ac:dyDescent="0.2">
      <c r="A12" s="94" t="s">
        <v>546</v>
      </c>
      <c r="B12" s="97">
        <v>14.848640000000001</v>
      </c>
      <c r="C12" s="98">
        <v>0.84336999999999962</v>
      </c>
      <c r="D12" s="371">
        <v>15.692010000000002</v>
      </c>
      <c r="E12" s="97"/>
      <c r="F12" s="97">
        <v>178.54666000000009</v>
      </c>
      <c r="G12" s="98">
        <v>10.221460000000009</v>
      </c>
      <c r="H12" s="371">
        <v>188.7681200000001</v>
      </c>
      <c r="J12" s="98"/>
    </row>
    <row r="13" spans="1:10" x14ac:dyDescent="0.2">
      <c r="A13" s="94" t="s">
        <v>164</v>
      </c>
      <c r="B13" s="97">
        <v>68.01679</v>
      </c>
      <c r="C13" s="98">
        <v>5.0019799999999996</v>
      </c>
      <c r="D13" s="371">
        <v>73.018770000000004</v>
      </c>
      <c r="E13" s="97"/>
      <c r="F13" s="97">
        <v>812.26938999999902</v>
      </c>
      <c r="G13" s="98">
        <v>59.65802000000005</v>
      </c>
      <c r="H13" s="371">
        <v>871.9274099999991</v>
      </c>
      <c r="J13" s="98"/>
    </row>
    <row r="14" spans="1:10" x14ac:dyDescent="0.2">
      <c r="A14" s="94" t="s">
        <v>165</v>
      </c>
      <c r="B14" s="97">
        <v>0.41137999999999997</v>
      </c>
      <c r="C14" s="98">
        <v>5.4140000000000001E-2</v>
      </c>
      <c r="D14" s="372">
        <v>0.46551999999999999</v>
      </c>
      <c r="E14" s="98"/>
      <c r="F14" s="97">
        <v>5.4334499999999979</v>
      </c>
      <c r="G14" s="98">
        <v>0.8502599999999999</v>
      </c>
      <c r="H14" s="372">
        <v>6.2837099999999975</v>
      </c>
      <c r="J14" s="98"/>
    </row>
    <row r="15" spans="1:10" x14ac:dyDescent="0.2">
      <c r="A15" s="94" t="s">
        <v>166</v>
      </c>
      <c r="B15" s="97">
        <v>41.61862</v>
      </c>
      <c r="C15" s="98">
        <v>2.1040099999999993</v>
      </c>
      <c r="D15" s="371">
        <v>43.722630000000002</v>
      </c>
      <c r="E15" s="97"/>
      <c r="F15" s="97">
        <v>524.55515999999977</v>
      </c>
      <c r="G15" s="98">
        <v>25.734029999999994</v>
      </c>
      <c r="H15" s="371">
        <v>550.28918999999973</v>
      </c>
      <c r="J15" s="98"/>
    </row>
    <row r="16" spans="1:10" x14ac:dyDescent="0.2">
      <c r="A16" s="94" t="s">
        <v>167</v>
      </c>
      <c r="B16" s="97">
        <v>7.2046299999999999</v>
      </c>
      <c r="C16" s="98">
        <v>0.28842000000000001</v>
      </c>
      <c r="D16" s="371">
        <v>7.4930500000000002</v>
      </c>
      <c r="E16" s="97"/>
      <c r="F16" s="97">
        <v>93.67381000000006</v>
      </c>
      <c r="G16" s="98">
        <v>3.8404699999999998</v>
      </c>
      <c r="H16" s="371">
        <v>97.514280000000056</v>
      </c>
      <c r="J16" s="98"/>
    </row>
    <row r="17" spans="1:11" x14ac:dyDescent="0.2">
      <c r="A17" s="94" t="s">
        <v>168</v>
      </c>
      <c r="B17" s="97">
        <v>19.085650000000001</v>
      </c>
      <c r="C17" s="98">
        <v>1.2920799999999992</v>
      </c>
      <c r="D17" s="371">
        <v>20.37773</v>
      </c>
      <c r="E17" s="97"/>
      <c r="F17" s="97">
        <v>239.73804000000013</v>
      </c>
      <c r="G17" s="98">
        <v>15.227490000000005</v>
      </c>
      <c r="H17" s="371">
        <v>254.96553000000014</v>
      </c>
      <c r="J17" s="98"/>
    </row>
    <row r="18" spans="1:11" x14ac:dyDescent="0.2">
      <c r="A18" s="94" t="s">
        <v>169</v>
      </c>
      <c r="B18" s="97">
        <v>1.9536200000000004</v>
      </c>
      <c r="C18" s="98">
        <v>0.12688000000000002</v>
      </c>
      <c r="D18" s="371">
        <v>2.0805000000000002</v>
      </c>
      <c r="E18" s="97"/>
      <c r="F18" s="97">
        <v>27.499169999999999</v>
      </c>
      <c r="G18" s="98">
        <v>1.5984499999999995</v>
      </c>
      <c r="H18" s="371">
        <v>29.097619999999999</v>
      </c>
      <c r="J18" s="98"/>
    </row>
    <row r="19" spans="1:11" x14ac:dyDescent="0.2">
      <c r="A19" s="94" t="s">
        <v>170</v>
      </c>
      <c r="B19" s="97">
        <v>52.079420000000006</v>
      </c>
      <c r="C19" s="98">
        <v>3.00454</v>
      </c>
      <c r="D19" s="371">
        <v>55.083960000000005</v>
      </c>
      <c r="E19" s="97"/>
      <c r="F19" s="97">
        <v>591.19409000000019</v>
      </c>
      <c r="G19" s="98">
        <v>35.517690000000016</v>
      </c>
      <c r="H19" s="371">
        <v>626.7117800000002</v>
      </c>
      <c r="J19" s="98"/>
    </row>
    <row r="20" spans="1:11" x14ac:dyDescent="0.2">
      <c r="A20" s="94" t="s">
        <v>171</v>
      </c>
      <c r="B20" s="98">
        <v>0.51549999999999996</v>
      </c>
      <c r="C20" s="98">
        <v>0</v>
      </c>
      <c r="D20" s="372">
        <v>0.51549999999999996</v>
      </c>
      <c r="E20" s="98"/>
      <c r="F20" s="97">
        <v>6.6766999999999994</v>
      </c>
      <c r="G20" s="98">
        <v>0</v>
      </c>
      <c r="H20" s="372">
        <v>6.6766999999999994</v>
      </c>
      <c r="J20" s="98"/>
    </row>
    <row r="21" spans="1:11" x14ac:dyDescent="0.2">
      <c r="A21" s="94" t="s">
        <v>172</v>
      </c>
      <c r="B21" s="97">
        <v>9.9241099999999989</v>
      </c>
      <c r="C21" s="98">
        <v>0.62166999999999994</v>
      </c>
      <c r="D21" s="371">
        <v>10.545779999999999</v>
      </c>
      <c r="E21" s="97"/>
      <c r="F21" s="97">
        <v>124.80886000000001</v>
      </c>
      <c r="G21" s="98">
        <v>7.2851699999999999</v>
      </c>
      <c r="H21" s="371">
        <v>132.09403</v>
      </c>
      <c r="J21" s="98"/>
      <c r="K21" s="98"/>
    </row>
    <row r="22" spans="1:11" x14ac:dyDescent="0.2">
      <c r="A22" s="94" t="s">
        <v>173</v>
      </c>
      <c r="B22" s="97">
        <v>5.6859000000000002</v>
      </c>
      <c r="C22" s="98">
        <v>0.28852</v>
      </c>
      <c r="D22" s="371">
        <v>5.9744200000000003</v>
      </c>
      <c r="E22" s="97"/>
      <c r="F22" s="97">
        <v>68.298720000000017</v>
      </c>
      <c r="G22" s="98">
        <v>3.3649500000000008</v>
      </c>
      <c r="H22" s="371">
        <v>71.663670000000025</v>
      </c>
      <c r="J22" s="98"/>
    </row>
    <row r="23" spans="1:11" x14ac:dyDescent="0.2">
      <c r="A23" s="99" t="s">
        <v>174</v>
      </c>
      <c r="B23" s="100">
        <v>15.738610000000001</v>
      </c>
      <c r="C23" s="98">
        <v>1.0609900000000001</v>
      </c>
      <c r="D23" s="373">
        <v>16.799600000000002</v>
      </c>
      <c r="E23" s="100"/>
      <c r="F23" s="100">
        <v>187.36847000000009</v>
      </c>
      <c r="G23" s="98">
        <v>13.560669999999998</v>
      </c>
      <c r="H23" s="373">
        <v>200.92914000000007</v>
      </c>
      <c r="J23" s="98"/>
    </row>
    <row r="24" spans="1:11" x14ac:dyDescent="0.2">
      <c r="A24" s="101" t="s">
        <v>455</v>
      </c>
      <c r="B24" s="102">
        <v>389.14923999999991</v>
      </c>
      <c r="C24" s="102">
        <v>31.978650000000002</v>
      </c>
      <c r="D24" s="102">
        <v>421.12788999999992</v>
      </c>
      <c r="E24" s="102"/>
      <c r="F24" s="102">
        <v>4753.923939999986</v>
      </c>
      <c r="G24" s="102">
        <v>392.33276000000029</v>
      </c>
      <c r="H24" s="102">
        <v>5146.2566999999863</v>
      </c>
      <c r="J24" s="98"/>
    </row>
    <row r="25" spans="1:11" x14ac:dyDescent="0.2">
      <c r="H25" s="80" t="s">
        <v>227</v>
      </c>
      <c r="J25" s="98"/>
    </row>
    <row r="26" spans="1:11" x14ac:dyDescent="0.2">
      <c r="A26" s="374" t="s">
        <v>607</v>
      </c>
      <c r="G26" s="59"/>
      <c r="H26" s="59"/>
      <c r="J26" s="98"/>
    </row>
    <row r="27" spans="1:11" x14ac:dyDescent="0.2">
      <c r="A27" s="103" t="s">
        <v>228</v>
      </c>
      <c r="B27" s="105"/>
      <c r="G27" s="59"/>
      <c r="H27" s="59"/>
      <c r="J27" s="98"/>
    </row>
    <row r="28" spans="1:11" ht="18" x14ac:dyDescent="0.25">
      <c r="A28" s="104"/>
      <c r="B28" s="105"/>
      <c r="E28" s="106"/>
      <c r="G28" s="59"/>
      <c r="H28" s="59"/>
      <c r="J28" s="98"/>
    </row>
    <row r="29" spans="1:11" x14ac:dyDescent="0.2">
      <c r="A29" s="104"/>
      <c r="B29" s="105"/>
      <c r="G29" s="59"/>
      <c r="H29" s="59"/>
      <c r="J29" s="98"/>
    </row>
    <row r="30" spans="1:11" x14ac:dyDescent="0.2">
      <c r="A30" s="104"/>
      <c r="B30" s="105"/>
      <c r="G30" s="59"/>
      <c r="H30" s="59"/>
      <c r="J30" s="98"/>
    </row>
    <row r="31" spans="1:11" x14ac:dyDescent="0.2">
      <c r="A31" s="104"/>
      <c r="B31" s="105"/>
      <c r="G31" s="59"/>
      <c r="H31" s="59"/>
    </row>
    <row r="32" spans="1:11" x14ac:dyDescent="0.2">
      <c r="A32" s="104"/>
      <c r="B32" s="105"/>
      <c r="C32" s="561"/>
      <c r="G32" s="59"/>
      <c r="H32" s="59"/>
    </row>
    <row r="33" spans="1:8" x14ac:dyDescent="0.2">
      <c r="A33" s="104"/>
      <c r="B33" s="105"/>
      <c r="G33" s="59"/>
      <c r="H33" s="59"/>
    </row>
    <row r="34" spans="1:8" x14ac:dyDescent="0.2">
      <c r="A34" s="104"/>
      <c r="B34" s="105"/>
      <c r="G34" s="59"/>
      <c r="H34" s="59"/>
    </row>
    <row r="35" spans="1:8" x14ac:dyDescent="0.2">
      <c r="A35" s="104"/>
      <c r="B35" s="105"/>
      <c r="G35" s="59"/>
      <c r="H35" s="59"/>
    </row>
    <row r="36" spans="1:8" x14ac:dyDescent="0.2">
      <c r="A36" s="104"/>
      <c r="B36" s="105"/>
      <c r="G36" s="59"/>
      <c r="H36" s="59"/>
    </row>
    <row r="37" spans="1:8" x14ac:dyDescent="0.2">
      <c r="A37" s="104"/>
      <c r="B37" s="105"/>
      <c r="G37" s="59"/>
      <c r="H37" s="59"/>
    </row>
    <row r="38" spans="1:8" x14ac:dyDescent="0.2">
      <c r="A38" s="104"/>
      <c r="B38" s="105"/>
      <c r="G38" s="59"/>
      <c r="H38" s="59"/>
    </row>
    <row r="39" spans="1:8" x14ac:dyDescent="0.2">
      <c r="A39" s="104"/>
      <c r="B39" s="105"/>
      <c r="G39" s="59"/>
      <c r="H39" s="59"/>
    </row>
    <row r="40" spans="1:8" x14ac:dyDescent="0.2">
      <c r="A40" s="104"/>
      <c r="B40" s="105"/>
      <c r="G40" s="59"/>
      <c r="H40" s="59"/>
    </row>
    <row r="41" spans="1:8" x14ac:dyDescent="0.2">
      <c r="A41" s="104"/>
      <c r="B41" s="105"/>
      <c r="G41" s="59"/>
      <c r="H41" s="59"/>
    </row>
    <row r="42" spans="1:8" x14ac:dyDescent="0.2">
      <c r="A42" s="104"/>
      <c r="B42" s="105"/>
      <c r="G42" s="59"/>
      <c r="H42" s="59"/>
    </row>
    <row r="43" spans="1:8" x14ac:dyDescent="0.2">
      <c r="A43" s="104"/>
      <c r="B43" s="105"/>
      <c r="G43" s="59"/>
      <c r="H43" s="59"/>
    </row>
    <row r="44" spans="1:8" x14ac:dyDescent="0.2">
      <c r="A44" s="104"/>
      <c r="B44" s="105"/>
      <c r="G44" s="59"/>
      <c r="H44" s="59"/>
    </row>
    <row r="45" spans="1:8" x14ac:dyDescent="0.2">
      <c r="A45" s="104"/>
      <c r="B45" s="105"/>
      <c r="G45" s="59"/>
      <c r="H45" s="59"/>
    </row>
    <row r="46" spans="1:8" x14ac:dyDescent="0.2">
      <c r="G46" s="59"/>
      <c r="H46" s="59"/>
    </row>
    <row r="47" spans="1:8" x14ac:dyDescent="0.2">
      <c r="G47" s="59"/>
      <c r="H47" s="59"/>
    </row>
  </sheetData>
  <mergeCells count="2">
    <mergeCell ref="B3:D3"/>
    <mergeCell ref="F3:H3"/>
  </mergeCells>
  <conditionalFormatting sqref="B5:H24">
    <cfRule type="cellIs" dxfId="5743" priority="11" operator="between">
      <formula>0</formula>
      <formula>0.5</formula>
    </cfRule>
    <cfRule type="cellIs" dxfId="5742" priority="12" operator="between">
      <formula>0</formula>
      <formula>0.49</formula>
    </cfRule>
  </conditionalFormatting>
  <conditionalFormatting sqref="C5:C23">
    <cfRule type="cellIs" dxfId="5741" priority="10" stopIfTrue="1" operator="equal">
      <formula>0</formula>
    </cfRule>
  </conditionalFormatting>
  <conditionalFormatting sqref="G20">
    <cfRule type="cellIs" dxfId="5740" priority="9" stopIfTrue="1" operator="equal">
      <formula>0</formula>
    </cfRule>
  </conditionalFormatting>
  <conditionalFormatting sqref="G5:G23">
    <cfRule type="cellIs" dxfId="5739" priority="8" stopIfTrue="1" operator="equal">
      <formula>0</formula>
    </cfRule>
  </conditionalFormatting>
  <conditionalFormatting sqref="J12:J30">
    <cfRule type="cellIs" dxfId="5738" priority="6" operator="between">
      <formula>0</formula>
      <formula>0.5</formula>
    </cfRule>
    <cfRule type="cellIs" dxfId="5737" priority="7" operator="between">
      <formula>0</formula>
      <formula>0.49</formula>
    </cfRule>
  </conditionalFormatting>
  <conditionalFormatting sqref="J27">
    <cfRule type="cellIs" dxfId="5736" priority="5" stopIfTrue="1" operator="equal">
      <formula>0</formula>
    </cfRule>
  </conditionalFormatting>
  <conditionalFormatting sqref="J12:J30">
    <cfRule type="cellIs" dxfId="5735" priority="4"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N32"/>
  <sheetViews>
    <sheetView zoomScale="115" zoomScaleNormal="115" zoomScaleSheetLayoutView="100" workbookViewId="0">
      <selection activeCell="A2" sqref="A2"/>
    </sheetView>
  </sheetViews>
  <sheetFormatPr baseColWidth="10" defaultRowHeight="12.75" x14ac:dyDescent="0.2"/>
  <cols>
    <col min="1" max="1" width="32.5" style="82" customWidth="1"/>
    <col min="2" max="2" width="10.375" style="82" customWidth="1"/>
    <col min="3" max="3" width="14.25" style="82" customWidth="1"/>
    <col min="4" max="4" width="12.5" style="82" customWidth="1"/>
    <col min="5" max="5" width="11.25" style="82" customWidth="1"/>
    <col min="6" max="6" width="9.375" style="82" customWidth="1"/>
    <col min="7" max="7" width="12.625" style="82" customWidth="1"/>
    <col min="8" max="8" width="15.25" style="82" customWidth="1"/>
    <col min="9" max="10" width="12.375" style="82" customWidth="1"/>
    <col min="11" max="15" width="11" style="82"/>
    <col min="16" max="256" width="10" style="82"/>
    <col min="257" max="257" width="19.75" style="82" customWidth="1"/>
    <col min="258" max="258" width="9.125" style="82" customWidth="1"/>
    <col min="259" max="260" width="11" style="82" bestFit="1" customWidth="1"/>
    <col min="261" max="262" width="8.25" style="82" bestFit="1" customWidth="1"/>
    <col min="263" max="263" width="10.125" style="82" bestFit="1" customWidth="1"/>
    <col min="264" max="264" width="11" style="82" bestFit="1" customWidth="1"/>
    <col min="265" max="266" width="10.875" style="82" bestFit="1" customWidth="1"/>
    <col min="267" max="512" width="10" style="82"/>
    <col min="513" max="513" width="19.75" style="82" customWidth="1"/>
    <col min="514" max="514" width="9.125" style="82" customWidth="1"/>
    <col min="515" max="516" width="11" style="82" bestFit="1" customWidth="1"/>
    <col min="517" max="518" width="8.25" style="82" bestFit="1" customWidth="1"/>
    <col min="519" max="519" width="10.125" style="82" bestFit="1" customWidth="1"/>
    <col min="520" max="520" width="11" style="82" bestFit="1" customWidth="1"/>
    <col min="521" max="522" width="10.875" style="82" bestFit="1" customWidth="1"/>
    <col min="523" max="768" width="10" style="82"/>
    <col min="769" max="769" width="19.75" style="82" customWidth="1"/>
    <col min="770" max="770" width="9.125" style="82" customWidth="1"/>
    <col min="771" max="772" width="11" style="82" bestFit="1" customWidth="1"/>
    <col min="773" max="774" width="8.25" style="82" bestFit="1" customWidth="1"/>
    <col min="775" max="775" width="10.125" style="82" bestFit="1" customWidth="1"/>
    <col min="776" max="776" width="11" style="82" bestFit="1" customWidth="1"/>
    <col min="777" max="778" width="10.875" style="82" bestFit="1" customWidth="1"/>
    <col min="779" max="1024" width="11" style="82"/>
    <col min="1025" max="1025" width="19.75" style="82" customWidth="1"/>
    <col min="1026" max="1026" width="9.125" style="82" customWidth="1"/>
    <col min="1027" max="1028" width="11" style="82" bestFit="1" customWidth="1"/>
    <col min="1029" max="1030" width="8.25" style="82" bestFit="1" customWidth="1"/>
    <col min="1031" max="1031" width="10.125" style="82" bestFit="1" customWidth="1"/>
    <col min="1032" max="1032" width="11" style="82" bestFit="1" customWidth="1"/>
    <col min="1033" max="1034" width="10.875" style="82" bestFit="1" customWidth="1"/>
    <col min="1035" max="1280" width="10" style="82"/>
    <col min="1281" max="1281" width="19.75" style="82" customWidth="1"/>
    <col min="1282" max="1282" width="9.125" style="82" customWidth="1"/>
    <col min="1283" max="1284" width="11" style="82" bestFit="1" customWidth="1"/>
    <col min="1285" max="1286" width="8.25" style="82" bestFit="1" customWidth="1"/>
    <col min="1287" max="1287" width="10.125" style="82" bestFit="1" customWidth="1"/>
    <col min="1288" max="1288" width="11" style="82" bestFit="1" customWidth="1"/>
    <col min="1289" max="1290" width="10.875" style="82" bestFit="1" customWidth="1"/>
    <col min="1291" max="1536" width="10" style="82"/>
    <col min="1537" max="1537" width="19.75" style="82" customWidth="1"/>
    <col min="1538" max="1538" width="9.125" style="82" customWidth="1"/>
    <col min="1539" max="1540" width="11" style="82" bestFit="1" customWidth="1"/>
    <col min="1541" max="1542" width="8.25" style="82" bestFit="1" customWidth="1"/>
    <col min="1543" max="1543" width="10.125" style="82" bestFit="1" customWidth="1"/>
    <col min="1544" max="1544" width="11" style="82" bestFit="1" customWidth="1"/>
    <col min="1545" max="1546" width="10.875" style="82" bestFit="1" customWidth="1"/>
    <col min="1547" max="1792" width="10" style="82"/>
    <col min="1793" max="1793" width="19.75" style="82" customWidth="1"/>
    <col min="1794" max="1794" width="9.125" style="82" customWidth="1"/>
    <col min="1795" max="1796" width="11" style="82" bestFit="1" customWidth="1"/>
    <col min="1797" max="1798" width="8.25" style="82" bestFit="1" customWidth="1"/>
    <col min="1799" max="1799" width="10.125" style="82" bestFit="1" customWidth="1"/>
    <col min="1800" max="1800" width="11" style="82" bestFit="1" customWidth="1"/>
    <col min="1801" max="1802" width="10.875" style="82" bestFit="1" customWidth="1"/>
    <col min="1803" max="2048" width="11" style="82"/>
    <col min="2049" max="2049" width="19.75" style="82" customWidth="1"/>
    <col min="2050" max="2050" width="9.125" style="82" customWidth="1"/>
    <col min="2051" max="2052" width="11" style="82" bestFit="1" customWidth="1"/>
    <col min="2053" max="2054" width="8.25" style="82" bestFit="1" customWidth="1"/>
    <col min="2055" max="2055" width="10.125" style="82" bestFit="1" customWidth="1"/>
    <col min="2056" max="2056" width="11" style="82" bestFit="1" customWidth="1"/>
    <col min="2057" max="2058" width="10.875" style="82" bestFit="1" customWidth="1"/>
    <col min="2059" max="2304" width="10" style="82"/>
    <col min="2305" max="2305" width="19.75" style="82" customWidth="1"/>
    <col min="2306" max="2306" width="9.125" style="82" customWidth="1"/>
    <col min="2307" max="2308" width="11" style="82" bestFit="1" customWidth="1"/>
    <col min="2309" max="2310" width="8.25" style="82" bestFit="1" customWidth="1"/>
    <col min="2311" max="2311" width="10.125" style="82" bestFit="1" customWidth="1"/>
    <col min="2312" max="2312" width="11" style="82" bestFit="1" customWidth="1"/>
    <col min="2313" max="2314" width="10.875" style="82" bestFit="1" customWidth="1"/>
    <col min="2315" max="2560" width="10" style="82"/>
    <col min="2561" max="2561" width="19.75" style="82" customWidth="1"/>
    <col min="2562" max="2562" width="9.125" style="82" customWidth="1"/>
    <col min="2563" max="2564" width="11" style="82" bestFit="1" customWidth="1"/>
    <col min="2565" max="2566" width="8.25" style="82" bestFit="1" customWidth="1"/>
    <col min="2567" max="2567" width="10.125" style="82" bestFit="1" customWidth="1"/>
    <col min="2568" max="2568" width="11" style="82" bestFit="1" customWidth="1"/>
    <col min="2569" max="2570" width="10.875" style="82" bestFit="1" customWidth="1"/>
    <col min="2571" max="2816" width="10" style="82"/>
    <col min="2817" max="2817" width="19.75" style="82" customWidth="1"/>
    <col min="2818" max="2818" width="9.125" style="82" customWidth="1"/>
    <col min="2819" max="2820" width="11" style="82" bestFit="1" customWidth="1"/>
    <col min="2821" max="2822" width="8.25" style="82" bestFit="1" customWidth="1"/>
    <col min="2823" max="2823" width="10.125" style="82" bestFit="1" customWidth="1"/>
    <col min="2824" max="2824" width="11" style="82" bestFit="1" customWidth="1"/>
    <col min="2825" max="2826" width="10.875" style="82" bestFit="1" customWidth="1"/>
    <col min="2827" max="3072" width="11" style="82"/>
    <col min="3073" max="3073" width="19.75" style="82" customWidth="1"/>
    <col min="3074" max="3074" width="9.125" style="82" customWidth="1"/>
    <col min="3075" max="3076" width="11" style="82" bestFit="1" customWidth="1"/>
    <col min="3077" max="3078" width="8.25" style="82" bestFit="1" customWidth="1"/>
    <col min="3079" max="3079" width="10.125" style="82" bestFit="1" customWidth="1"/>
    <col min="3080" max="3080" width="11" style="82" bestFit="1" customWidth="1"/>
    <col min="3081" max="3082" width="10.875" style="82" bestFit="1" customWidth="1"/>
    <col min="3083" max="3328" width="10" style="82"/>
    <col min="3329" max="3329" width="19.75" style="82" customWidth="1"/>
    <col min="3330" max="3330" width="9.125" style="82" customWidth="1"/>
    <col min="3331" max="3332" width="11" style="82" bestFit="1" customWidth="1"/>
    <col min="3333" max="3334" width="8.25" style="82" bestFit="1" customWidth="1"/>
    <col min="3335" max="3335" width="10.125" style="82" bestFit="1" customWidth="1"/>
    <col min="3336" max="3336" width="11" style="82" bestFit="1" customWidth="1"/>
    <col min="3337" max="3338" width="10.875" style="82" bestFit="1" customWidth="1"/>
    <col min="3339" max="3584" width="10" style="82"/>
    <col min="3585" max="3585" width="19.75" style="82" customWidth="1"/>
    <col min="3586" max="3586" width="9.125" style="82" customWidth="1"/>
    <col min="3587" max="3588" width="11" style="82" bestFit="1" customWidth="1"/>
    <col min="3589" max="3590" width="8.25" style="82" bestFit="1" customWidth="1"/>
    <col min="3591" max="3591" width="10.125" style="82" bestFit="1" customWidth="1"/>
    <col min="3592" max="3592" width="11" style="82" bestFit="1" customWidth="1"/>
    <col min="3593" max="3594" width="10.875" style="82" bestFit="1" customWidth="1"/>
    <col min="3595" max="3840" width="10" style="82"/>
    <col min="3841" max="3841" width="19.75" style="82" customWidth="1"/>
    <col min="3842" max="3842" width="9.125" style="82" customWidth="1"/>
    <col min="3843" max="3844" width="11" style="82" bestFit="1" customWidth="1"/>
    <col min="3845" max="3846" width="8.25" style="82" bestFit="1" customWidth="1"/>
    <col min="3847" max="3847" width="10.125" style="82" bestFit="1" customWidth="1"/>
    <col min="3848" max="3848" width="11" style="82" bestFit="1" customWidth="1"/>
    <col min="3849" max="3850" width="10.875" style="82" bestFit="1" customWidth="1"/>
    <col min="3851" max="4096" width="11" style="82"/>
    <col min="4097" max="4097" width="19.75" style="82" customWidth="1"/>
    <col min="4098" max="4098" width="9.125" style="82" customWidth="1"/>
    <col min="4099" max="4100" width="11" style="82" bestFit="1" customWidth="1"/>
    <col min="4101" max="4102" width="8.25" style="82" bestFit="1" customWidth="1"/>
    <col min="4103" max="4103" width="10.125" style="82" bestFit="1" customWidth="1"/>
    <col min="4104" max="4104" width="11" style="82" bestFit="1" customWidth="1"/>
    <col min="4105" max="4106" width="10.875" style="82" bestFit="1" customWidth="1"/>
    <col min="4107" max="4352" width="10" style="82"/>
    <col min="4353" max="4353" width="19.75" style="82" customWidth="1"/>
    <col min="4354" max="4354" width="9.125" style="82" customWidth="1"/>
    <col min="4355" max="4356" width="11" style="82" bestFit="1" customWidth="1"/>
    <col min="4357" max="4358" width="8.25" style="82" bestFit="1" customWidth="1"/>
    <col min="4359" max="4359" width="10.125" style="82" bestFit="1" customWidth="1"/>
    <col min="4360" max="4360" width="11" style="82" bestFit="1" customWidth="1"/>
    <col min="4361" max="4362" width="10.875" style="82" bestFit="1" customWidth="1"/>
    <col min="4363" max="4608" width="10" style="82"/>
    <col min="4609" max="4609" width="19.75" style="82" customWidth="1"/>
    <col min="4610" max="4610" width="9.125" style="82" customWidth="1"/>
    <col min="4611" max="4612" width="11" style="82" bestFit="1" customWidth="1"/>
    <col min="4613" max="4614" width="8.25" style="82" bestFit="1" customWidth="1"/>
    <col min="4615" max="4615" width="10.125" style="82" bestFit="1" customWidth="1"/>
    <col min="4616" max="4616" width="11" style="82" bestFit="1" customWidth="1"/>
    <col min="4617" max="4618" width="10.875" style="82" bestFit="1" customWidth="1"/>
    <col min="4619" max="4864" width="10" style="82"/>
    <col min="4865" max="4865" width="19.75" style="82" customWidth="1"/>
    <col min="4866" max="4866" width="9.125" style="82" customWidth="1"/>
    <col min="4867" max="4868" width="11" style="82" bestFit="1" customWidth="1"/>
    <col min="4869" max="4870" width="8.25" style="82" bestFit="1" customWidth="1"/>
    <col min="4871" max="4871" width="10.125" style="82" bestFit="1" customWidth="1"/>
    <col min="4872" max="4872" width="11" style="82" bestFit="1" customWidth="1"/>
    <col min="4873" max="4874" width="10.875" style="82" bestFit="1" customWidth="1"/>
    <col min="4875" max="5120" width="11" style="82"/>
    <col min="5121" max="5121" width="19.75" style="82" customWidth="1"/>
    <col min="5122" max="5122" width="9.125" style="82" customWidth="1"/>
    <col min="5123" max="5124" width="11" style="82" bestFit="1" customWidth="1"/>
    <col min="5125" max="5126" width="8.25" style="82" bestFit="1" customWidth="1"/>
    <col min="5127" max="5127" width="10.125" style="82" bestFit="1" customWidth="1"/>
    <col min="5128" max="5128" width="11" style="82" bestFit="1" customWidth="1"/>
    <col min="5129" max="5130" width="10.875" style="82" bestFit="1" customWidth="1"/>
    <col min="5131" max="5376" width="10" style="82"/>
    <col min="5377" max="5377" width="19.75" style="82" customWidth="1"/>
    <col min="5378" max="5378" width="9.125" style="82" customWidth="1"/>
    <col min="5379" max="5380" width="11" style="82" bestFit="1" customWidth="1"/>
    <col min="5381" max="5382" width="8.25" style="82" bestFit="1" customWidth="1"/>
    <col min="5383" max="5383" width="10.125" style="82" bestFit="1" customWidth="1"/>
    <col min="5384" max="5384" width="11" style="82" bestFit="1" customWidth="1"/>
    <col min="5385" max="5386" width="10.875" style="82" bestFit="1" customWidth="1"/>
    <col min="5387" max="5632" width="10" style="82"/>
    <col min="5633" max="5633" width="19.75" style="82" customWidth="1"/>
    <col min="5634" max="5634" width="9.125" style="82" customWidth="1"/>
    <col min="5635" max="5636" width="11" style="82" bestFit="1" customWidth="1"/>
    <col min="5637" max="5638" width="8.25" style="82" bestFit="1" customWidth="1"/>
    <col min="5639" max="5639" width="10.125" style="82" bestFit="1" customWidth="1"/>
    <col min="5640" max="5640" width="11" style="82" bestFit="1" customWidth="1"/>
    <col min="5641" max="5642" width="10.875" style="82" bestFit="1" customWidth="1"/>
    <col min="5643" max="5888" width="10" style="82"/>
    <col min="5889" max="5889" width="19.75" style="82" customWidth="1"/>
    <col min="5890" max="5890" width="9.125" style="82" customWidth="1"/>
    <col min="5891" max="5892" width="11" style="82" bestFit="1" customWidth="1"/>
    <col min="5893" max="5894" width="8.25" style="82" bestFit="1" customWidth="1"/>
    <col min="5895" max="5895" width="10.125" style="82" bestFit="1" customWidth="1"/>
    <col min="5896" max="5896" width="11" style="82" bestFit="1" customWidth="1"/>
    <col min="5897" max="5898" width="10.875" style="82" bestFit="1" customWidth="1"/>
    <col min="5899" max="6144" width="11" style="82"/>
    <col min="6145" max="6145" width="19.75" style="82" customWidth="1"/>
    <col min="6146" max="6146" width="9.125" style="82" customWidth="1"/>
    <col min="6147" max="6148" width="11" style="82" bestFit="1" customWidth="1"/>
    <col min="6149" max="6150" width="8.25" style="82" bestFit="1" customWidth="1"/>
    <col min="6151" max="6151" width="10.125" style="82" bestFit="1" customWidth="1"/>
    <col min="6152" max="6152" width="11" style="82" bestFit="1" customWidth="1"/>
    <col min="6153" max="6154" width="10.875" style="82" bestFit="1" customWidth="1"/>
    <col min="6155" max="6400" width="10" style="82"/>
    <col min="6401" max="6401" width="19.75" style="82" customWidth="1"/>
    <col min="6402" max="6402" width="9.125" style="82" customWidth="1"/>
    <col min="6403" max="6404" width="11" style="82" bestFit="1" customWidth="1"/>
    <col min="6405" max="6406" width="8.25" style="82" bestFit="1" customWidth="1"/>
    <col min="6407" max="6407" width="10.125" style="82" bestFit="1" customWidth="1"/>
    <col min="6408" max="6408" width="11" style="82" bestFit="1" customWidth="1"/>
    <col min="6409" max="6410" width="10.875" style="82" bestFit="1" customWidth="1"/>
    <col min="6411" max="6656" width="10" style="82"/>
    <col min="6657" max="6657" width="19.75" style="82" customWidth="1"/>
    <col min="6658" max="6658" width="9.125" style="82" customWidth="1"/>
    <col min="6659" max="6660" width="11" style="82" bestFit="1" customWidth="1"/>
    <col min="6661" max="6662" width="8.25" style="82" bestFit="1" customWidth="1"/>
    <col min="6663" max="6663" width="10.125" style="82" bestFit="1" customWidth="1"/>
    <col min="6664" max="6664" width="11" style="82" bestFit="1" customWidth="1"/>
    <col min="6665" max="6666" width="10.875" style="82" bestFit="1" customWidth="1"/>
    <col min="6667" max="6912" width="10" style="82"/>
    <col min="6913" max="6913" width="19.75" style="82" customWidth="1"/>
    <col min="6914" max="6914" width="9.125" style="82" customWidth="1"/>
    <col min="6915" max="6916" width="11" style="82" bestFit="1" customWidth="1"/>
    <col min="6917" max="6918" width="8.25" style="82" bestFit="1" customWidth="1"/>
    <col min="6919" max="6919" width="10.125" style="82" bestFit="1" customWidth="1"/>
    <col min="6920" max="6920" width="11" style="82" bestFit="1" customWidth="1"/>
    <col min="6921" max="6922" width="10.875" style="82" bestFit="1" customWidth="1"/>
    <col min="6923" max="7168" width="11" style="82"/>
    <col min="7169" max="7169" width="19.75" style="82" customWidth="1"/>
    <col min="7170" max="7170" width="9.125" style="82" customWidth="1"/>
    <col min="7171" max="7172" width="11" style="82" bestFit="1" customWidth="1"/>
    <col min="7173" max="7174" width="8.25" style="82" bestFit="1" customWidth="1"/>
    <col min="7175" max="7175" width="10.125" style="82" bestFit="1" customWidth="1"/>
    <col min="7176" max="7176" width="11" style="82" bestFit="1" customWidth="1"/>
    <col min="7177" max="7178" width="10.875" style="82" bestFit="1" customWidth="1"/>
    <col min="7179" max="7424" width="10" style="82"/>
    <col min="7425" max="7425" width="19.75" style="82" customWidth="1"/>
    <col min="7426" max="7426" width="9.125" style="82" customWidth="1"/>
    <col min="7427" max="7428" width="11" style="82" bestFit="1" customWidth="1"/>
    <col min="7429" max="7430" width="8.25" style="82" bestFit="1" customWidth="1"/>
    <col min="7431" max="7431" width="10.125" style="82" bestFit="1" customWidth="1"/>
    <col min="7432" max="7432" width="11" style="82" bestFit="1" customWidth="1"/>
    <col min="7433" max="7434" width="10.875" style="82" bestFit="1" customWidth="1"/>
    <col min="7435" max="7680" width="10" style="82"/>
    <col min="7681" max="7681" width="19.75" style="82" customWidth="1"/>
    <col min="7682" max="7682" width="9.125" style="82" customWidth="1"/>
    <col min="7683" max="7684" width="11" style="82" bestFit="1" customWidth="1"/>
    <col min="7685" max="7686" width="8.25" style="82" bestFit="1" customWidth="1"/>
    <col min="7687" max="7687" width="10.125" style="82" bestFit="1" customWidth="1"/>
    <col min="7688" max="7688" width="11" style="82" bestFit="1" customWidth="1"/>
    <col min="7689" max="7690" width="10.875" style="82" bestFit="1" customWidth="1"/>
    <col min="7691" max="7936" width="10" style="82"/>
    <col min="7937" max="7937" width="19.75" style="82" customWidth="1"/>
    <col min="7938" max="7938" width="9.125" style="82" customWidth="1"/>
    <col min="7939" max="7940" width="11" style="82" bestFit="1" customWidth="1"/>
    <col min="7941" max="7942" width="8.25" style="82" bestFit="1" customWidth="1"/>
    <col min="7943" max="7943" width="10.125" style="82" bestFit="1" customWidth="1"/>
    <col min="7944" max="7944" width="11" style="82" bestFit="1" customWidth="1"/>
    <col min="7945" max="7946" width="10.875" style="82" bestFit="1" customWidth="1"/>
    <col min="7947" max="8192" width="11" style="82"/>
    <col min="8193" max="8193" width="19.75" style="82" customWidth="1"/>
    <col min="8194" max="8194" width="9.125" style="82" customWidth="1"/>
    <col min="8195" max="8196" width="11" style="82" bestFit="1" customWidth="1"/>
    <col min="8197" max="8198" width="8.25" style="82" bestFit="1" customWidth="1"/>
    <col min="8199" max="8199" width="10.125" style="82" bestFit="1" customWidth="1"/>
    <col min="8200" max="8200" width="11" style="82" bestFit="1" customWidth="1"/>
    <col min="8201" max="8202" width="10.875" style="82" bestFit="1" customWidth="1"/>
    <col min="8203" max="8448" width="10" style="82"/>
    <col min="8449" max="8449" width="19.75" style="82" customWidth="1"/>
    <col min="8450" max="8450" width="9.125" style="82" customWidth="1"/>
    <col min="8451" max="8452" width="11" style="82" bestFit="1" customWidth="1"/>
    <col min="8453" max="8454" width="8.25" style="82" bestFit="1" customWidth="1"/>
    <col min="8455" max="8455" width="10.125" style="82" bestFit="1" customWidth="1"/>
    <col min="8456" max="8456" width="11" style="82" bestFit="1" customWidth="1"/>
    <col min="8457" max="8458" width="10.875" style="82" bestFit="1" customWidth="1"/>
    <col min="8459" max="8704" width="10" style="82"/>
    <col min="8705" max="8705" width="19.75" style="82" customWidth="1"/>
    <col min="8706" max="8706" width="9.125" style="82" customWidth="1"/>
    <col min="8707" max="8708" width="11" style="82" bestFit="1" customWidth="1"/>
    <col min="8709" max="8710" width="8.25" style="82" bestFit="1" customWidth="1"/>
    <col min="8711" max="8711" width="10.125" style="82" bestFit="1" customWidth="1"/>
    <col min="8712" max="8712" width="11" style="82" bestFit="1" customWidth="1"/>
    <col min="8713" max="8714" width="10.875" style="82" bestFit="1" customWidth="1"/>
    <col min="8715" max="8960" width="10" style="82"/>
    <col min="8961" max="8961" width="19.75" style="82" customWidth="1"/>
    <col min="8962" max="8962" width="9.125" style="82" customWidth="1"/>
    <col min="8963" max="8964" width="11" style="82" bestFit="1" customWidth="1"/>
    <col min="8965" max="8966" width="8.25" style="82" bestFit="1" customWidth="1"/>
    <col min="8967" max="8967" width="10.125" style="82" bestFit="1" customWidth="1"/>
    <col min="8968" max="8968" width="11" style="82" bestFit="1" customWidth="1"/>
    <col min="8969" max="8970" width="10.875" style="82" bestFit="1" customWidth="1"/>
    <col min="8971" max="9216" width="11" style="82"/>
    <col min="9217" max="9217" width="19.75" style="82" customWidth="1"/>
    <col min="9218" max="9218" width="9.125" style="82" customWidth="1"/>
    <col min="9219" max="9220" width="11" style="82" bestFit="1" customWidth="1"/>
    <col min="9221" max="9222" width="8.25" style="82" bestFit="1" customWidth="1"/>
    <col min="9223" max="9223" width="10.125" style="82" bestFit="1" customWidth="1"/>
    <col min="9224" max="9224" width="11" style="82" bestFit="1" customWidth="1"/>
    <col min="9225" max="9226" width="10.875" style="82" bestFit="1" customWidth="1"/>
    <col min="9227" max="9472" width="10" style="82"/>
    <col min="9473" max="9473" width="19.75" style="82" customWidth="1"/>
    <col min="9474" max="9474" width="9.125" style="82" customWidth="1"/>
    <col min="9475" max="9476" width="11" style="82" bestFit="1" customWidth="1"/>
    <col min="9477" max="9478" width="8.25" style="82" bestFit="1" customWidth="1"/>
    <col min="9479" max="9479" width="10.125" style="82" bestFit="1" customWidth="1"/>
    <col min="9480" max="9480" width="11" style="82" bestFit="1" customWidth="1"/>
    <col min="9481" max="9482" width="10.875" style="82" bestFit="1" customWidth="1"/>
    <col min="9483" max="9728" width="10" style="82"/>
    <col min="9729" max="9729" width="19.75" style="82" customWidth="1"/>
    <col min="9730" max="9730" width="9.125" style="82" customWidth="1"/>
    <col min="9731" max="9732" width="11" style="82" bestFit="1" customWidth="1"/>
    <col min="9733" max="9734" width="8.25" style="82" bestFit="1" customWidth="1"/>
    <col min="9735" max="9735" width="10.125" style="82" bestFit="1" customWidth="1"/>
    <col min="9736" max="9736" width="11" style="82" bestFit="1" customWidth="1"/>
    <col min="9737" max="9738" width="10.875" style="82" bestFit="1" customWidth="1"/>
    <col min="9739" max="9984" width="10" style="82"/>
    <col min="9985" max="9985" width="19.75" style="82" customWidth="1"/>
    <col min="9986" max="9986" width="9.125" style="82" customWidth="1"/>
    <col min="9987" max="9988" width="11" style="82" bestFit="1" customWidth="1"/>
    <col min="9989" max="9990" width="8.25" style="82" bestFit="1" customWidth="1"/>
    <col min="9991" max="9991" width="10.125" style="82" bestFit="1" customWidth="1"/>
    <col min="9992" max="9992" width="11" style="82" bestFit="1" customWidth="1"/>
    <col min="9993" max="9994" width="10.875" style="82" bestFit="1" customWidth="1"/>
    <col min="9995" max="10240" width="11" style="82"/>
    <col min="10241" max="10241" width="19.75" style="82" customWidth="1"/>
    <col min="10242" max="10242" width="9.125" style="82" customWidth="1"/>
    <col min="10243" max="10244" width="11" style="82" bestFit="1" customWidth="1"/>
    <col min="10245" max="10246" width="8.25" style="82" bestFit="1" customWidth="1"/>
    <col min="10247" max="10247" width="10.125" style="82" bestFit="1" customWidth="1"/>
    <col min="10248" max="10248" width="11" style="82" bestFit="1" customWidth="1"/>
    <col min="10249" max="10250" width="10.875" style="82" bestFit="1" customWidth="1"/>
    <col min="10251" max="10496" width="10" style="82"/>
    <col min="10497" max="10497" width="19.75" style="82" customWidth="1"/>
    <col min="10498" max="10498" width="9.125" style="82" customWidth="1"/>
    <col min="10499" max="10500" width="11" style="82" bestFit="1" customWidth="1"/>
    <col min="10501" max="10502" width="8.25" style="82" bestFit="1" customWidth="1"/>
    <col min="10503" max="10503" width="10.125" style="82" bestFit="1" customWidth="1"/>
    <col min="10504" max="10504" width="11" style="82" bestFit="1" customWidth="1"/>
    <col min="10505" max="10506" width="10.875" style="82" bestFit="1" customWidth="1"/>
    <col min="10507" max="10752" width="10" style="82"/>
    <col min="10753" max="10753" width="19.75" style="82" customWidth="1"/>
    <col min="10754" max="10754" width="9.125" style="82" customWidth="1"/>
    <col min="10755" max="10756" width="11" style="82" bestFit="1" customWidth="1"/>
    <col min="10757" max="10758" width="8.25" style="82" bestFit="1" customWidth="1"/>
    <col min="10759" max="10759" width="10.125" style="82" bestFit="1" customWidth="1"/>
    <col min="10760" max="10760" width="11" style="82" bestFit="1" customWidth="1"/>
    <col min="10761" max="10762" width="10.875" style="82" bestFit="1" customWidth="1"/>
    <col min="10763" max="11008" width="10" style="82"/>
    <col min="11009" max="11009" width="19.75" style="82" customWidth="1"/>
    <col min="11010" max="11010" width="9.125" style="82" customWidth="1"/>
    <col min="11011" max="11012" width="11" style="82" bestFit="1" customWidth="1"/>
    <col min="11013" max="11014" width="8.25" style="82" bestFit="1" customWidth="1"/>
    <col min="11015" max="11015" width="10.125" style="82" bestFit="1" customWidth="1"/>
    <col min="11016" max="11016" width="11" style="82" bestFit="1" customWidth="1"/>
    <col min="11017" max="11018" width="10.875" style="82" bestFit="1" customWidth="1"/>
    <col min="11019" max="11264" width="11" style="82"/>
    <col min="11265" max="11265" width="19.75" style="82" customWidth="1"/>
    <col min="11266" max="11266" width="9.125" style="82" customWidth="1"/>
    <col min="11267" max="11268" width="11" style="82" bestFit="1" customWidth="1"/>
    <col min="11269" max="11270" width="8.25" style="82" bestFit="1" customWidth="1"/>
    <col min="11271" max="11271" width="10.125" style="82" bestFit="1" customWidth="1"/>
    <col min="11272" max="11272" width="11" style="82" bestFit="1" customWidth="1"/>
    <col min="11273" max="11274" width="10.875" style="82" bestFit="1" customWidth="1"/>
    <col min="11275" max="11520" width="10" style="82"/>
    <col min="11521" max="11521" width="19.75" style="82" customWidth="1"/>
    <col min="11522" max="11522" width="9.125" style="82" customWidth="1"/>
    <col min="11523" max="11524" width="11" style="82" bestFit="1" customWidth="1"/>
    <col min="11525" max="11526" width="8.25" style="82" bestFit="1" customWidth="1"/>
    <col min="11527" max="11527" width="10.125" style="82" bestFit="1" customWidth="1"/>
    <col min="11528" max="11528" width="11" style="82" bestFit="1" customWidth="1"/>
    <col min="11529" max="11530" width="10.875" style="82" bestFit="1" customWidth="1"/>
    <col min="11531" max="11776" width="10" style="82"/>
    <col min="11777" max="11777" width="19.75" style="82" customWidth="1"/>
    <col min="11778" max="11778" width="9.125" style="82" customWidth="1"/>
    <col min="11779" max="11780" width="11" style="82" bestFit="1" customWidth="1"/>
    <col min="11781" max="11782" width="8.25" style="82" bestFit="1" customWidth="1"/>
    <col min="11783" max="11783" width="10.125" style="82" bestFit="1" customWidth="1"/>
    <col min="11784" max="11784" width="11" style="82" bestFit="1" customWidth="1"/>
    <col min="11785" max="11786" width="10.875" style="82" bestFit="1" customWidth="1"/>
    <col min="11787" max="12032" width="10" style="82"/>
    <col min="12033" max="12033" width="19.75" style="82" customWidth="1"/>
    <col min="12034" max="12034" width="9.125" style="82" customWidth="1"/>
    <col min="12035" max="12036" width="11" style="82" bestFit="1" customWidth="1"/>
    <col min="12037" max="12038" width="8.25" style="82" bestFit="1" customWidth="1"/>
    <col min="12039" max="12039" width="10.125" style="82" bestFit="1" customWidth="1"/>
    <col min="12040" max="12040" width="11" style="82" bestFit="1" customWidth="1"/>
    <col min="12041" max="12042" width="10.875" style="82" bestFit="1" customWidth="1"/>
    <col min="12043" max="12288" width="11" style="82"/>
    <col min="12289" max="12289" width="19.75" style="82" customWidth="1"/>
    <col min="12290" max="12290" width="9.125" style="82" customWidth="1"/>
    <col min="12291" max="12292" width="11" style="82" bestFit="1" customWidth="1"/>
    <col min="12293" max="12294" width="8.25" style="82" bestFit="1" customWidth="1"/>
    <col min="12295" max="12295" width="10.125" style="82" bestFit="1" customWidth="1"/>
    <col min="12296" max="12296" width="11" style="82" bestFit="1" customWidth="1"/>
    <col min="12297" max="12298" width="10.875" style="82" bestFit="1" customWidth="1"/>
    <col min="12299" max="12544" width="10" style="82"/>
    <col min="12545" max="12545" width="19.75" style="82" customWidth="1"/>
    <col min="12546" max="12546" width="9.125" style="82" customWidth="1"/>
    <col min="12547" max="12548" width="11" style="82" bestFit="1" customWidth="1"/>
    <col min="12549" max="12550" width="8.25" style="82" bestFit="1" customWidth="1"/>
    <col min="12551" max="12551" width="10.125" style="82" bestFit="1" customWidth="1"/>
    <col min="12552" max="12552" width="11" style="82" bestFit="1" customWidth="1"/>
    <col min="12553" max="12554" width="10.875" style="82" bestFit="1" customWidth="1"/>
    <col min="12555" max="12800" width="10" style="82"/>
    <col min="12801" max="12801" width="19.75" style="82" customWidth="1"/>
    <col min="12802" max="12802" width="9.125" style="82" customWidth="1"/>
    <col min="12803" max="12804" width="11" style="82" bestFit="1" customWidth="1"/>
    <col min="12805" max="12806" width="8.25" style="82" bestFit="1" customWidth="1"/>
    <col min="12807" max="12807" width="10.125" style="82" bestFit="1" customWidth="1"/>
    <col min="12808" max="12808" width="11" style="82" bestFit="1" customWidth="1"/>
    <col min="12809" max="12810" width="10.875" style="82" bestFit="1" customWidth="1"/>
    <col min="12811" max="13056" width="10" style="82"/>
    <col min="13057" max="13057" width="19.75" style="82" customWidth="1"/>
    <col min="13058" max="13058" width="9.125" style="82" customWidth="1"/>
    <col min="13059" max="13060" width="11" style="82" bestFit="1" customWidth="1"/>
    <col min="13061" max="13062" width="8.25" style="82" bestFit="1" customWidth="1"/>
    <col min="13063" max="13063" width="10.125" style="82" bestFit="1" customWidth="1"/>
    <col min="13064" max="13064" width="11" style="82" bestFit="1" customWidth="1"/>
    <col min="13065" max="13066" width="10.875" style="82" bestFit="1" customWidth="1"/>
    <col min="13067" max="13312" width="11" style="82"/>
    <col min="13313" max="13313" width="19.75" style="82" customWidth="1"/>
    <col min="13314" max="13314" width="9.125" style="82" customWidth="1"/>
    <col min="13315" max="13316" width="11" style="82" bestFit="1" customWidth="1"/>
    <col min="13317" max="13318" width="8.25" style="82" bestFit="1" customWidth="1"/>
    <col min="13319" max="13319" width="10.125" style="82" bestFit="1" customWidth="1"/>
    <col min="13320" max="13320" width="11" style="82" bestFit="1" customWidth="1"/>
    <col min="13321" max="13322" width="10.875" style="82" bestFit="1" customWidth="1"/>
    <col min="13323" max="13568" width="10" style="82"/>
    <col min="13569" max="13569" width="19.75" style="82" customWidth="1"/>
    <col min="13570" max="13570" width="9.125" style="82" customWidth="1"/>
    <col min="13571" max="13572" width="11" style="82" bestFit="1" customWidth="1"/>
    <col min="13573" max="13574" width="8.25" style="82" bestFit="1" customWidth="1"/>
    <col min="13575" max="13575" width="10.125" style="82" bestFit="1" customWidth="1"/>
    <col min="13576" max="13576" width="11" style="82" bestFit="1" customWidth="1"/>
    <col min="13577" max="13578" width="10.875" style="82" bestFit="1" customWidth="1"/>
    <col min="13579" max="13824" width="10" style="82"/>
    <col min="13825" max="13825" width="19.75" style="82" customWidth="1"/>
    <col min="13826" max="13826" width="9.125" style="82" customWidth="1"/>
    <col min="13827" max="13828" width="11" style="82" bestFit="1" customWidth="1"/>
    <col min="13829" max="13830" width="8.25" style="82" bestFit="1" customWidth="1"/>
    <col min="13831" max="13831" width="10.125" style="82" bestFit="1" customWidth="1"/>
    <col min="13832" max="13832" width="11" style="82" bestFit="1" customWidth="1"/>
    <col min="13833" max="13834" width="10.875" style="82" bestFit="1" customWidth="1"/>
    <col min="13835" max="14080" width="10" style="82"/>
    <col min="14081" max="14081" width="19.75" style="82" customWidth="1"/>
    <col min="14082" max="14082" width="9.125" style="82" customWidth="1"/>
    <col min="14083" max="14084" width="11" style="82" bestFit="1" customWidth="1"/>
    <col min="14085" max="14086" width="8.25" style="82" bestFit="1" customWidth="1"/>
    <col min="14087" max="14087" width="10.125" style="82" bestFit="1" customWidth="1"/>
    <col min="14088" max="14088" width="11" style="82" bestFit="1" customWidth="1"/>
    <col min="14089" max="14090" width="10.875" style="82" bestFit="1" customWidth="1"/>
    <col min="14091" max="14336" width="11" style="82"/>
    <col min="14337" max="14337" width="19.75" style="82" customWidth="1"/>
    <col min="14338" max="14338" width="9.125" style="82" customWidth="1"/>
    <col min="14339" max="14340" width="11" style="82" bestFit="1" customWidth="1"/>
    <col min="14341" max="14342" width="8.25" style="82" bestFit="1" customWidth="1"/>
    <col min="14343" max="14343" width="10.125" style="82" bestFit="1" customWidth="1"/>
    <col min="14344" max="14344" width="11" style="82" bestFit="1" customWidth="1"/>
    <col min="14345" max="14346" width="10.875" style="82" bestFit="1" customWidth="1"/>
    <col min="14347" max="14592" width="10" style="82"/>
    <col min="14593" max="14593" width="19.75" style="82" customWidth="1"/>
    <col min="14594" max="14594" width="9.125" style="82" customWidth="1"/>
    <col min="14595" max="14596" width="11" style="82" bestFit="1" customWidth="1"/>
    <col min="14597" max="14598" width="8.25" style="82" bestFit="1" customWidth="1"/>
    <col min="14599" max="14599" width="10.125" style="82" bestFit="1" customWidth="1"/>
    <col min="14600" max="14600" width="11" style="82" bestFit="1" customWidth="1"/>
    <col min="14601" max="14602" width="10.875" style="82" bestFit="1" customWidth="1"/>
    <col min="14603" max="14848" width="10" style="82"/>
    <col min="14849" max="14849" width="19.75" style="82" customWidth="1"/>
    <col min="14850" max="14850" width="9.125" style="82" customWidth="1"/>
    <col min="14851" max="14852" width="11" style="82" bestFit="1" customWidth="1"/>
    <col min="14853" max="14854" width="8.25" style="82" bestFit="1" customWidth="1"/>
    <col min="14855" max="14855" width="10.125" style="82" bestFit="1" customWidth="1"/>
    <col min="14856" max="14856" width="11" style="82" bestFit="1" customWidth="1"/>
    <col min="14857" max="14858" width="10.875" style="82" bestFit="1" customWidth="1"/>
    <col min="14859" max="15104" width="10" style="82"/>
    <col min="15105" max="15105" width="19.75" style="82" customWidth="1"/>
    <col min="15106" max="15106" width="9.125" style="82" customWidth="1"/>
    <col min="15107" max="15108" width="11" style="82" bestFit="1" customWidth="1"/>
    <col min="15109" max="15110" width="8.25" style="82" bestFit="1" customWidth="1"/>
    <col min="15111" max="15111" width="10.125" style="82" bestFit="1" customWidth="1"/>
    <col min="15112" max="15112" width="11" style="82" bestFit="1" customWidth="1"/>
    <col min="15113" max="15114" width="10.875" style="82" bestFit="1" customWidth="1"/>
    <col min="15115" max="15360" width="11" style="82"/>
    <col min="15361" max="15361" width="19.75" style="82" customWidth="1"/>
    <col min="15362" max="15362" width="9.125" style="82" customWidth="1"/>
    <col min="15363" max="15364" width="11" style="82" bestFit="1" customWidth="1"/>
    <col min="15365" max="15366" width="8.25" style="82" bestFit="1" customWidth="1"/>
    <col min="15367" max="15367" width="10.125" style="82" bestFit="1" customWidth="1"/>
    <col min="15368" max="15368" width="11" style="82" bestFit="1" customWidth="1"/>
    <col min="15369" max="15370" width="10.875" style="82" bestFit="1" customWidth="1"/>
    <col min="15371" max="15616" width="10" style="82"/>
    <col min="15617" max="15617" width="19.75" style="82" customWidth="1"/>
    <col min="15618" max="15618" width="9.125" style="82" customWidth="1"/>
    <col min="15619" max="15620" width="11" style="82" bestFit="1" customWidth="1"/>
    <col min="15621" max="15622" width="8.25" style="82" bestFit="1" customWidth="1"/>
    <col min="15623" max="15623" width="10.125" style="82" bestFit="1" customWidth="1"/>
    <col min="15624" max="15624" width="11" style="82" bestFit="1" customWidth="1"/>
    <col min="15625" max="15626" width="10.875" style="82" bestFit="1" customWidth="1"/>
    <col min="15627" max="15872" width="10" style="82"/>
    <col min="15873" max="15873" width="19.75" style="82" customWidth="1"/>
    <col min="15874" max="15874" width="9.125" style="82" customWidth="1"/>
    <col min="15875" max="15876" width="11" style="82" bestFit="1" customWidth="1"/>
    <col min="15877" max="15878" width="8.25" style="82" bestFit="1" customWidth="1"/>
    <col min="15879" max="15879" width="10.125" style="82" bestFit="1" customWidth="1"/>
    <col min="15880" max="15880" width="11" style="82" bestFit="1" customWidth="1"/>
    <col min="15881" max="15882" width="10.875" style="82" bestFit="1" customWidth="1"/>
    <col min="15883" max="16128" width="10" style="82"/>
    <col min="16129" max="16129" width="19.75" style="82" customWidth="1"/>
    <col min="16130" max="16130" width="9.125" style="82" customWidth="1"/>
    <col min="16131" max="16132" width="11" style="82" bestFit="1" customWidth="1"/>
    <col min="16133" max="16134" width="8.25" style="82" bestFit="1" customWidth="1"/>
    <col min="16135" max="16135" width="10.125" style="82" bestFit="1" customWidth="1"/>
    <col min="16136" max="16136" width="11" style="82" bestFit="1" customWidth="1"/>
    <col min="16137" max="16138" width="10.875" style="82" bestFit="1" customWidth="1"/>
    <col min="16139" max="16384" width="11" style="82"/>
  </cols>
  <sheetData>
    <row r="1" spans="1:8" x14ac:dyDescent="0.2">
      <c r="A1" s="385" t="s">
        <v>27</v>
      </c>
      <c r="B1" s="386"/>
      <c r="C1" s="386"/>
      <c r="D1" s="386"/>
      <c r="E1" s="386"/>
      <c r="F1" s="386"/>
      <c r="G1" s="386"/>
      <c r="H1" s="386"/>
    </row>
    <row r="2" spans="1:8" ht="15.75" x14ac:dyDescent="0.25">
      <c r="A2" s="387"/>
      <c r="B2" s="388"/>
      <c r="C2" s="361"/>
      <c r="D2" s="361"/>
      <c r="E2" s="361"/>
      <c r="F2" s="361"/>
      <c r="G2" s="376"/>
      <c r="H2" s="376" t="s">
        <v>155</v>
      </c>
    </row>
    <row r="3" spans="1:8" x14ac:dyDescent="0.2">
      <c r="A3" s="377"/>
      <c r="B3" s="758">
        <f>INDICE!A3</f>
        <v>43525</v>
      </c>
      <c r="C3" s="759"/>
      <c r="D3" s="759" t="s">
        <v>116</v>
      </c>
      <c r="E3" s="759"/>
      <c r="F3" s="759" t="s">
        <v>117</v>
      </c>
      <c r="G3" s="760"/>
      <c r="H3" s="759"/>
    </row>
    <row r="4" spans="1:8" x14ac:dyDescent="0.2">
      <c r="A4" s="378"/>
      <c r="B4" s="379" t="s">
        <v>47</v>
      </c>
      <c r="C4" s="379" t="s">
        <v>444</v>
      </c>
      <c r="D4" s="379" t="s">
        <v>47</v>
      </c>
      <c r="E4" s="379" t="s">
        <v>444</v>
      </c>
      <c r="F4" s="379" t="s">
        <v>47</v>
      </c>
      <c r="G4" s="380" t="s">
        <v>444</v>
      </c>
      <c r="H4" s="380" t="s">
        <v>107</v>
      </c>
    </row>
    <row r="5" spans="1:8" x14ac:dyDescent="0.2">
      <c r="A5" s="381" t="s">
        <v>175</v>
      </c>
      <c r="B5" s="353">
        <v>1936.2017399999975</v>
      </c>
      <c r="C5" s="346">
        <v>-3.6824870220079631</v>
      </c>
      <c r="D5" s="345">
        <v>5583.5703399999984</v>
      </c>
      <c r="E5" s="346">
        <v>-0.98681115542747833</v>
      </c>
      <c r="F5" s="345">
        <v>23419.945899999995</v>
      </c>
      <c r="G5" s="346">
        <v>0.86077340991453144</v>
      </c>
      <c r="H5" s="351">
        <v>74.523322771303796</v>
      </c>
    </row>
    <row r="6" spans="1:8" x14ac:dyDescent="0.2">
      <c r="A6" s="381" t="s">
        <v>176</v>
      </c>
      <c r="B6" s="668">
        <v>1.14432</v>
      </c>
      <c r="C6" s="360">
        <v>34.682924532743257</v>
      </c>
      <c r="D6" s="382">
        <v>2.5522799999999997</v>
      </c>
      <c r="E6" s="346">
        <v>-49.160300781833577</v>
      </c>
      <c r="F6" s="345">
        <v>42.72945</v>
      </c>
      <c r="G6" s="346">
        <v>113.46249820780116</v>
      </c>
      <c r="H6" s="351">
        <v>0.13596703458611695</v>
      </c>
    </row>
    <row r="7" spans="1:8" x14ac:dyDescent="0.2">
      <c r="A7" s="381" t="s">
        <v>177</v>
      </c>
      <c r="B7" s="668">
        <v>8.1723600000000012</v>
      </c>
      <c r="C7" s="346">
        <v>500.34379407616359</v>
      </c>
      <c r="D7" s="382">
        <v>13.559190000000001</v>
      </c>
      <c r="E7" s="346">
        <v>200.06373415774644</v>
      </c>
      <c r="F7" s="345">
        <v>47.051760000000002</v>
      </c>
      <c r="G7" s="346">
        <v>250.61733914866883</v>
      </c>
      <c r="H7" s="351">
        <v>0.14972081969830348</v>
      </c>
    </row>
    <row r="8" spans="1:8" x14ac:dyDescent="0.2">
      <c r="A8" s="392" t="s">
        <v>178</v>
      </c>
      <c r="B8" s="354">
        <v>1945.5184199999976</v>
      </c>
      <c r="C8" s="355">
        <v>-3.3253494062343467</v>
      </c>
      <c r="D8" s="354">
        <v>5599.6818099999982</v>
      </c>
      <c r="E8" s="355">
        <v>-0.86879260427841742</v>
      </c>
      <c r="F8" s="354">
        <v>23509.727109999996</v>
      </c>
      <c r="G8" s="355">
        <v>1.1018397760488332</v>
      </c>
      <c r="H8" s="355">
        <v>74.809010625588229</v>
      </c>
    </row>
    <row r="9" spans="1:8" x14ac:dyDescent="0.2">
      <c r="A9" s="381" t="s">
        <v>179</v>
      </c>
      <c r="B9" s="353">
        <v>349.55375000000038</v>
      </c>
      <c r="C9" s="346">
        <v>-8.9243701805405529</v>
      </c>
      <c r="D9" s="345">
        <v>1246.2583000000002</v>
      </c>
      <c r="E9" s="346">
        <v>1.7523968888084667</v>
      </c>
      <c r="F9" s="345">
        <v>4346.7108399999988</v>
      </c>
      <c r="G9" s="346">
        <v>3.5100719130424634</v>
      </c>
      <c r="H9" s="351">
        <v>13.83142968416699</v>
      </c>
    </row>
    <row r="10" spans="1:8" x14ac:dyDescent="0.2">
      <c r="A10" s="381" t="s">
        <v>180</v>
      </c>
      <c r="B10" s="353">
        <v>150.78942999999987</v>
      </c>
      <c r="C10" s="346">
        <v>-30.972638071038944</v>
      </c>
      <c r="D10" s="345">
        <v>592.33597999999995</v>
      </c>
      <c r="E10" s="346">
        <v>-13.443528240734711</v>
      </c>
      <c r="F10" s="345">
        <v>1711.9990800000003</v>
      </c>
      <c r="G10" s="346">
        <v>-4.0147376927414475</v>
      </c>
      <c r="H10" s="351">
        <v>5.4476581870761365</v>
      </c>
    </row>
    <row r="11" spans="1:8" x14ac:dyDescent="0.2">
      <c r="A11" s="381" t="s">
        <v>181</v>
      </c>
      <c r="B11" s="353">
        <v>151.79551000000004</v>
      </c>
      <c r="C11" s="346">
        <v>0.56504919320001978</v>
      </c>
      <c r="D11" s="345">
        <v>448.27404000000007</v>
      </c>
      <c r="E11" s="346">
        <v>3.8434542126005189</v>
      </c>
      <c r="F11" s="345">
        <v>1857.8937200000003</v>
      </c>
      <c r="G11" s="346">
        <v>-0.22293555029673337</v>
      </c>
      <c r="H11" s="351">
        <v>5.9119015031686466</v>
      </c>
    </row>
    <row r="12" spans="1:8" s="3" customFormat="1" x14ac:dyDescent="0.2">
      <c r="A12" s="383" t="s">
        <v>182</v>
      </c>
      <c r="B12" s="356">
        <v>2597.6571099999978</v>
      </c>
      <c r="C12" s="357">
        <v>-6.0738044363214101</v>
      </c>
      <c r="D12" s="356">
        <v>7886.5501299999987</v>
      </c>
      <c r="E12" s="357">
        <v>-1.2894302099655124</v>
      </c>
      <c r="F12" s="356">
        <v>31426.330749999997</v>
      </c>
      <c r="G12" s="357">
        <v>1.0542544079555716</v>
      </c>
      <c r="H12" s="357">
        <v>100</v>
      </c>
    </row>
    <row r="13" spans="1:8" x14ac:dyDescent="0.2">
      <c r="A13" s="393" t="s">
        <v>153</v>
      </c>
      <c r="B13" s="358"/>
      <c r="C13" s="358"/>
      <c r="D13" s="358"/>
      <c r="E13" s="358"/>
      <c r="F13" s="358"/>
      <c r="G13" s="358"/>
      <c r="H13" s="358"/>
    </row>
    <row r="14" spans="1:8" s="107" customFormat="1" x14ac:dyDescent="0.2">
      <c r="A14" s="692" t="s">
        <v>183</v>
      </c>
      <c r="B14" s="683">
        <v>104.17112999999996</v>
      </c>
      <c r="C14" s="684">
        <v>-26.377257582947273</v>
      </c>
      <c r="D14" s="685">
        <v>313.50221999999985</v>
      </c>
      <c r="E14" s="684">
        <v>-22.323973929880452</v>
      </c>
      <c r="F14" s="345">
        <v>1602.2767499999998</v>
      </c>
      <c r="G14" s="684">
        <v>18.947541071887208</v>
      </c>
      <c r="H14" s="686">
        <v>5.0985167907328792</v>
      </c>
    </row>
    <row r="15" spans="1:8" s="107" customFormat="1" x14ac:dyDescent="0.2">
      <c r="A15" s="693" t="s">
        <v>608</v>
      </c>
      <c r="B15" s="688">
        <v>5.3544149944362944</v>
      </c>
      <c r="C15" s="689"/>
      <c r="D15" s="690">
        <v>5.5985720374351047</v>
      </c>
      <c r="E15" s="689"/>
      <c r="F15" s="690">
        <v>6.8153779178426204</v>
      </c>
      <c r="G15" s="689"/>
      <c r="H15" s="691"/>
    </row>
    <row r="16" spans="1:8" s="107" customFormat="1" x14ac:dyDescent="0.2">
      <c r="A16" s="694" t="s">
        <v>452</v>
      </c>
      <c r="B16" s="695">
        <v>107.39323000000003</v>
      </c>
      <c r="C16" s="696">
        <v>4.3638703711244311</v>
      </c>
      <c r="D16" s="697">
        <v>306.58244999999999</v>
      </c>
      <c r="E16" s="360">
        <v>0.72390332790327239</v>
      </c>
      <c r="F16" s="697">
        <v>1251.1266699999999</v>
      </c>
      <c r="G16" s="696">
        <v>-3.0434253281349468</v>
      </c>
      <c r="H16" s="698">
        <v>3.9811414191266983</v>
      </c>
    </row>
    <row r="17" spans="1:14" x14ac:dyDescent="0.2">
      <c r="A17" s="389"/>
      <c r="B17" s="386"/>
      <c r="C17" s="386"/>
      <c r="D17" s="386"/>
      <c r="E17" s="386"/>
      <c r="F17" s="386"/>
      <c r="G17" s="386"/>
      <c r="H17" s="390" t="s">
        <v>227</v>
      </c>
    </row>
    <row r="18" spans="1:14" x14ac:dyDescent="0.2">
      <c r="A18" s="384" t="s">
        <v>506</v>
      </c>
      <c r="B18" s="361"/>
      <c r="C18" s="361"/>
      <c r="D18" s="361"/>
      <c r="E18" s="361"/>
      <c r="F18" s="345"/>
      <c r="G18" s="361"/>
      <c r="H18" s="361"/>
      <c r="I18" s="90"/>
      <c r="J18" s="90"/>
      <c r="K18" s="90"/>
      <c r="L18" s="90"/>
      <c r="M18" s="90"/>
      <c r="N18" s="90"/>
    </row>
    <row r="19" spans="1:14" x14ac:dyDescent="0.2">
      <c r="A19" s="761" t="s">
        <v>453</v>
      </c>
      <c r="B19" s="762"/>
      <c r="C19" s="762"/>
      <c r="D19" s="762"/>
      <c r="E19" s="762"/>
      <c r="F19" s="762"/>
      <c r="G19" s="762"/>
      <c r="H19" s="361"/>
      <c r="I19" s="90"/>
      <c r="J19" s="90"/>
      <c r="K19" s="90"/>
      <c r="L19" s="90"/>
      <c r="M19" s="90"/>
      <c r="N19" s="90"/>
    </row>
    <row r="20" spans="1:14" ht="14.25" x14ac:dyDescent="0.2">
      <c r="A20" s="135" t="s">
        <v>570</v>
      </c>
      <c r="B20" s="391"/>
      <c r="C20" s="391"/>
      <c r="D20" s="391"/>
      <c r="E20" s="391"/>
      <c r="F20" s="391"/>
      <c r="G20" s="391"/>
      <c r="H20" s="391"/>
      <c r="I20" s="90"/>
      <c r="J20" s="90"/>
      <c r="K20" s="90"/>
      <c r="L20" s="90"/>
      <c r="M20" s="90"/>
      <c r="N20" s="90"/>
    </row>
    <row r="21" spans="1:14" x14ac:dyDescent="0.2">
      <c r="A21" s="140"/>
      <c r="B21" s="85"/>
      <c r="C21" s="85"/>
      <c r="D21" s="85"/>
      <c r="E21" s="85"/>
      <c r="F21" s="85"/>
      <c r="G21" s="85"/>
      <c r="H21" s="85"/>
    </row>
    <row r="24" spans="1:14" x14ac:dyDescent="0.2">
      <c r="B24" s="82" t="s">
        <v>391</v>
      </c>
    </row>
    <row r="32" spans="1:14" x14ac:dyDescent="0.2">
      <c r="C32" s="82" t="s">
        <v>391</v>
      </c>
    </row>
  </sheetData>
  <mergeCells count="4">
    <mergeCell ref="B3:C3"/>
    <mergeCell ref="D3:E3"/>
    <mergeCell ref="F3:H3"/>
    <mergeCell ref="A19:G19"/>
  </mergeCells>
  <conditionalFormatting sqref="B6">
    <cfRule type="cellIs" dxfId="5734" priority="20" operator="between">
      <formula>0</formula>
      <formula>0.5</formula>
    </cfRule>
    <cfRule type="cellIs" dxfId="5733" priority="21" operator="between">
      <formula>0</formula>
      <formula>0.49</formula>
    </cfRule>
  </conditionalFormatting>
  <conditionalFormatting sqref="D6">
    <cfRule type="cellIs" dxfId="5732" priority="18" operator="between">
      <formula>0</formula>
      <formula>0.5</formula>
    </cfRule>
    <cfRule type="cellIs" dxfId="5731" priority="19" operator="between">
      <formula>0</formula>
      <formula>0.49</formula>
    </cfRule>
  </conditionalFormatting>
  <conditionalFormatting sqref="D7">
    <cfRule type="cellIs" dxfId="5730" priority="16" operator="between">
      <formula>0</formula>
      <formula>0.5</formula>
    </cfRule>
    <cfRule type="cellIs" dxfId="5729" priority="17" operator="between">
      <formula>0</formula>
      <formula>0.49</formula>
    </cfRule>
  </conditionalFormatting>
  <conditionalFormatting sqref="B7">
    <cfRule type="cellIs" dxfId="5728" priority="4" operator="between">
      <formula>0</formula>
      <formula>0.5</formula>
    </cfRule>
    <cfRule type="cellIs" dxfId="5727" priority="5" operator="between">
      <formula>0</formula>
      <formula>0.49</formula>
    </cfRule>
  </conditionalFormatting>
  <conditionalFormatting sqref="E16">
    <cfRule type="cellIs" dxfId="5726" priority="3" operator="between">
      <formula>0</formula>
      <formula>0.5</formula>
    </cfRule>
  </conditionalFormatting>
  <conditionalFormatting sqref="E16">
    <cfRule type="cellIs" dxfId="5725" priority="2" operator="equal">
      <formula>0</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J47"/>
  <sheetViews>
    <sheetView zoomScale="115" zoomScaleNormal="115" zoomScaleSheetLayoutView="100" workbookViewId="0"/>
  </sheetViews>
  <sheetFormatPr baseColWidth="10" defaultRowHeight="12.75" x14ac:dyDescent="0.2"/>
  <cols>
    <col min="1" max="1" width="16.5" style="3" customWidth="1"/>
    <col min="2" max="2" width="6.5" style="3" customWidth="1"/>
    <col min="3" max="3" width="7.5" style="3" customWidth="1"/>
    <col min="4" max="4" width="8.75" style="3" customWidth="1"/>
    <col min="5" max="5" width="12.75" style="3" customWidth="1"/>
    <col min="6" max="6" width="0.5" style="3" customWidth="1"/>
    <col min="7" max="7" width="7.375" style="3" customWidth="1"/>
    <col min="8" max="9" width="9" style="3" customWidth="1"/>
    <col min="10" max="10" width="9.375" style="3" customWidth="1"/>
    <col min="11" max="11" width="8.5" style="3" customWidth="1"/>
    <col min="12" max="12" width="11" style="3"/>
    <col min="13" max="13" width="10.375" style="3" customWidth="1"/>
    <col min="14" max="14" width="11.875" style="3" customWidth="1"/>
    <col min="15" max="17" width="11" style="3"/>
    <col min="18" max="250" width="10" style="3"/>
    <col min="251" max="251" width="14.5" style="3" customWidth="1"/>
    <col min="252" max="252" width="9.625" style="3" customWidth="1"/>
    <col min="253" max="253" width="6.125" style="3" bestFit="1" customWidth="1"/>
    <col min="254" max="254" width="7.75" style="3" bestFit="1" customWidth="1"/>
    <col min="255" max="255" width="5.75" style="3" customWidth="1"/>
    <col min="256" max="256" width="6.625" style="3" bestFit="1" customWidth="1"/>
    <col min="257" max="257" width="7.75" style="3" bestFit="1" customWidth="1"/>
    <col min="258" max="258" width="11.25" style="3" bestFit="1" customWidth="1"/>
    <col min="259" max="259" width="5.75" style="3" customWidth="1"/>
    <col min="260" max="260" width="7.75" style="3" bestFit="1" customWidth="1"/>
    <col min="261" max="261" width="10.5" style="3" bestFit="1" customWidth="1"/>
    <col min="262" max="262" width="6.5" style="3" customWidth="1"/>
    <col min="263" max="264" width="8" style="3" bestFit="1" customWidth="1"/>
    <col min="265" max="265" width="8.25" style="3" customWidth="1"/>
    <col min="266" max="266" width="10.875" style="3" bestFit="1" customWidth="1"/>
    <col min="267" max="267" width="7.5" style="3" customWidth="1"/>
    <col min="268" max="268" width="10" style="3"/>
    <col min="269" max="269" width="9.125" style="3" customWidth="1"/>
    <col min="270" max="270" width="10.5" style="3" bestFit="1" customWidth="1"/>
    <col min="271" max="506" width="10" style="3"/>
    <col min="507" max="507" width="14.5" style="3" customWidth="1"/>
    <col min="508" max="508" width="9.625" style="3" customWidth="1"/>
    <col min="509" max="509" width="6.125" style="3" bestFit="1" customWidth="1"/>
    <col min="510" max="510" width="7.75" style="3" bestFit="1" customWidth="1"/>
    <col min="511" max="511" width="5.75" style="3" customWidth="1"/>
    <col min="512" max="512" width="6.625" style="3" bestFit="1" customWidth="1"/>
    <col min="513" max="513" width="7.75" style="3" bestFit="1" customWidth="1"/>
    <col min="514" max="514" width="11.25" style="3" bestFit="1" customWidth="1"/>
    <col min="515" max="515" width="5.75" style="3" customWidth="1"/>
    <col min="516" max="516" width="7.75" style="3" bestFit="1" customWidth="1"/>
    <col min="517" max="517" width="10.5" style="3" bestFit="1" customWidth="1"/>
    <col min="518" max="518" width="6.5" style="3" customWidth="1"/>
    <col min="519" max="520" width="8" style="3" bestFit="1" customWidth="1"/>
    <col min="521" max="521" width="8.25" style="3" customWidth="1"/>
    <col min="522" max="522" width="10.875" style="3" bestFit="1" customWidth="1"/>
    <col min="523" max="523" width="7.5" style="3" customWidth="1"/>
    <col min="524" max="524" width="10" style="3"/>
    <col min="525" max="525" width="9.125" style="3" customWidth="1"/>
    <col min="526" max="526" width="10.5" style="3" bestFit="1" customWidth="1"/>
    <col min="527" max="762" width="10" style="3"/>
    <col min="763" max="763" width="14.5" style="3" customWidth="1"/>
    <col min="764" max="764" width="9.625" style="3" customWidth="1"/>
    <col min="765" max="765" width="6.125" style="3" bestFit="1" customWidth="1"/>
    <col min="766" max="766" width="7.75" style="3" bestFit="1" customWidth="1"/>
    <col min="767" max="767" width="5.75" style="3" customWidth="1"/>
    <col min="768" max="768" width="6.625" style="3" bestFit="1" customWidth="1"/>
    <col min="769" max="769" width="7.75" style="3" bestFit="1" customWidth="1"/>
    <col min="770" max="770" width="11.25" style="3" bestFit="1" customWidth="1"/>
    <col min="771" max="771" width="5.75" style="3" customWidth="1"/>
    <col min="772" max="772" width="7.75" style="3" bestFit="1" customWidth="1"/>
    <col min="773" max="773" width="10.5" style="3" bestFit="1" customWidth="1"/>
    <col min="774" max="774" width="6.5" style="3" customWidth="1"/>
    <col min="775" max="776" width="8" style="3" bestFit="1" customWidth="1"/>
    <col min="777" max="777" width="8.25" style="3" customWidth="1"/>
    <col min="778" max="778" width="10.875" style="3" bestFit="1" customWidth="1"/>
    <col min="779" max="779" width="7.5" style="3" customWidth="1"/>
    <col min="780" max="780" width="10" style="3"/>
    <col min="781" max="781" width="9.125" style="3" customWidth="1"/>
    <col min="782" max="782" width="10.5" style="3" bestFit="1" customWidth="1"/>
    <col min="783" max="1018" width="10" style="3"/>
    <col min="1019" max="1019" width="14.5" style="3" customWidth="1"/>
    <col min="1020" max="1020" width="9.625" style="3" customWidth="1"/>
    <col min="1021" max="1021" width="6.125" style="3" bestFit="1" customWidth="1"/>
    <col min="1022" max="1022" width="7.75" style="3" bestFit="1" customWidth="1"/>
    <col min="1023" max="1023" width="5.75" style="3" customWidth="1"/>
    <col min="1024" max="1024" width="6.625" style="3" bestFit="1" customWidth="1"/>
    <col min="1025" max="1025" width="7.75" style="3" bestFit="1" customWidth="1"/>
    <col min="1026" max="1026" width="11.25" style="3" bestFit="1" customWidth="1"/>
    <col min="1027" max="1027" width="5.75" style="3" customWidth="1"/>
    <col min="1028" max="1028" width="7.75" style="3" bestFit="1" customWidth="1"/>
    <col min="1029" max="1029" width="10.5" style="3" bestFit="1" customWidth="1"/>
    <col min="1030" max="1030" width="6.5" style="3" customWidth="1"/>
    <col min="1031" max="1032" width="8" style="3" bestFit="1" customWidth="1"/>
    <col min="1033" max="1033" width="8.25" style="3" customWidth="1"/>
    <col min="1034" max="1034" width="10.875" style="3" bestFit="1" customWidth="1"/>
    <col min="1035" max="1035" width="7.5" style="3" customWidth="1"/>
    <col min="1036" max="1036" width="10" style="3"/>
    <col min="1037" max="1037" width="9.125" style="3" customWidth="1"/>
    <col min="1038" max="1038" width="10.5" style="3" bestFit="1" customWidth="1"/>
    <col min="1039" max="1274" width="10" style="3"/>
    <col min="1275" max="1275" width="14.5" style="3" customWidth="1"/>
    <col min="1276" max="1276" width="9.625" style="3" customWidth="1"/>
    <col min="1277" max="1277" width="6.125" style="3" bestFit="1" customWidth="1"/>
    <col min="1278" max="1278" width="7.75" style="3" bestFit="1" customWidth="1"/>
    <col min="1279" max="1279" width="5.75" style="3" customWidth="1"/>
    <col min="1280" max="1280" width="6.625" style="3" bestFit="1" customWidth="1"/>
    <col min="1281" max="1281" width="7.75" style="3" bestFit="1" customWidth="1"/>
    <col min="1282" max="1282" width="11.25" style="3" bestFit="1" customWidth="1"/>
    <col min="1283" max="1283" width="5.75" style="3" customWidth="1"/>
    <col min="1284" max="1284" width="7.75" style="3" bestFit="1" customWidth="1"/>
    <col min="1285" max="1285" width="10.5" style="3" bestFit="1" customWidth="1"/>
    <col min="1286" max="1286" width="6.5" style="3" customWidth="1"/>
    <col min="1287" max="1288" width="8" style="3" bestFit="1" customWidth="1"/>
    <col min="1289" max="1289" width="8.25" style="3" customWidth="1"/>
    <col min="1290" max="1290" width="10.875" style="3" bestFit="1" customWidth="1"/>
    <col min="1291" max="1291" width="7.5" style="3" customWidth="1"/>
    <col min="1292" max="1292" width="10" style="3"/>
    <col min="1293" max="1293" width="9.125" style="3" customWidth="1"/>
    <col min="1294" max="1294" width="10.5" style="3" bestFit="1" customWidth="1"/>
    <col min="1295" max="1530" width="10" style="3"/>
    <col min="1531" max="1531" width="14.5" style="3" customWidth="1"/>
    <col min="1532" max="1532" width="9.625" style="3" customWidth="1"/>
    <col min="1533" max="1533" width="6.125" style="3" bestFit="1" customWidth="1"/>
    <col min="1534" max="1534" width="7.75" style="3" bestFit="1" customWidth="1"/>
    <col min="1535" max="1535" width="5.75" style="3" customWidth="1"/>
    <col min="1536" max="1536" width="6.625" style="3" bestFit="1" customWidth="1"/>
    <col min="1537" max="1537" width="7.75" style="3" bestFit="1" customWidth="1"/>
    <col min="1538" max="1538" width="11.25" style="3" bestFit="1" customWidth="1"/>
    <col min="1539" max="1539" width="5.75" style="3" customWidth="1"/>
    <col min="1540" max="1540" width="7.75" style="3" bestFit="1" customWidth="1"/>
    <col min="1541" max="1541" width="10.5" style="3" bestFit="1" customWidth="1"/>
    <col min="1542" max="1542" width="6.5" style="3" customWidth="1"/>
    <col min="1543" max="1544" width="8" style="3" bestFit="1" customWidth="1"/>
    <col min="1545" max="1545" width="8.25" style="3" customWidth="1"/>
    <col min="1546" max="1546" width="10.875" style="3" bestFit="1" customWidth="1"/>
    <col min="1547" max="1547" width="7.5" style="3" customWidth="1"/>
    <col min="1548" max="1548" width="10" style="3"/>
    <col min="1549" max="1549" width="9.125" style="3" customWidth="1"/>
    <col min="1550" max="1550" width="10.5" style="3" bestFit="1" customWidth="1"/>
    <col min="1551" max="1786" width="10" style="3"/>
    <col min="1787" max="1787" width="14.5" style="3" customWidth="1"/>
    <col min="1788" max="1788" width="9.625" style="3" customWidth="1"/>
    <col min="1789" max="1789" width="6.125" style="3" bestFit="1" customWidth="1"/>
    <col min="1790" max="1790" width="7.75" style="3" bestFit="1" customWidth="1"/>
    <col min="1791" max="1791" width="5.75" style="3" customWidth="1"/>
    <col min="1792" max="1792" width="6.625" style="3" bestFit="1" customWidth="1"/>
    <col min="1793" max="1793" width="7.75" style="3" bestFit="1" customWidth="1"/>
    <col min="1794" max="1794" width="11.25" style="3" bestFit="1" customWidth="1"/>
    <col min="1795" max="1795" width="5.75" style="3" customWidth="1"/>
    <col min="1796" max="1796" width="7.75" style="3" bestFit="1" customWidth="1"/>
    <col min="1797" max="1797" width="10.5" style="3" bestFit="1" customWidth="1"/>
    <col min="1798" max="1798" width="6.5" style="3" customWidth="1"/>
    <col min="1799" max="1800" width="8" style="3" bestFit="1" customWidth="1"/>
    <col min="1801" max="1801" width="8.25" style="3" customWidth="1"/>
    <col min="1802" max="1802" width="10.875" style="3" bestFit="1" customWidth="1"/>
    <col min="1803" max="1803" width="7.5" style="3" customWidth="1"/>
    <col min="1804" max="1804" width="10" style="3"/>
    <col min="1805" max="1805" width="9.125" style="3" customWidth="1"/>
    <col min="1806" max="1806" width="10.5" style="3" bestFit="1" customWidth="1"/>
    <col min="1807" max="2042" width="10" style="3"/>
    <col min="2043" max="2043" width="14.5" style="3" customWidth="1"/>
    <col min="2044" max="2044" width="9.625" style="3" customWidth="1"/>
    <col min="2045" max="2045" width="6.125" style="3" bestFit="1" customWidth="1"/>
    <col min="2046" max="2046" width="7.75" style="3" bestFit="1" customWidth="1"/>
    <col min="2047" max="2047" width="5.75" style="3" customWidth="1"/>
    <col min="2048" max="2048" width="6.625" style="3" bestFit="1" customWidth="1"/>
    <col min="2049" max="2049" width="7.75" style="3" bestFit="1" customWidth="1"/>
    <col min="2050" max="2050" width="11.25" style="3" bestFit="1" customWidth="1"/>
    <col min="2051" max="2051" width="5.75" style="3" customWidth="1"/>
    <col min="2052" max="2052" width="7.75" style="3" bestFit="1" customWidth="1"/>
    <col min="2053" max="2053" width="10.5" style="3" bestFit="1" customWidth="1"/>
    <col min="2054" max="2054" width="6.5" style="3" customWidth="1"/>
    <col min="2055" max="2056" width="8" style="3" bestFit="1" customWidth="1"/>
    <col min="2057" max="2057" width="8.25" style="3" customWidth="1"/>
    <col min="2058" max="2058" width="10.875" style="3" bestFit="1" customWidth="1"/>
    <col min="2059" max="2059" width="7.5" style="3" customWidth="1"/>
    <col min="2060" max="2060" width="10" style="3"/>
    <col min="2061" max="2061" width="9.125" style="3" customWidth="1"/>
    <col min="2062" max="2062" width="10.5" style="3" bestFit="1" customWidth="1"/>
    <col min="2063" max="2298" width="10" style="3"/>
    <col min="2299" max="2299" width="14.5" style="3" customWidth="1"/>
    <col min="2300" max="2300" width="9.625" style="3" customWidth="1"/>
    <col min="2301" max="2301" width="6.125" style="3" bestFit="1" customWidth="1"/>
    <col min="2302" max="2302" width="7.75" style="3" bestFit="1" customWidth="1"/>
    <col min="2303" max="2303" width="5.75" style="3" customWidth="1"/>
    <col min="2304" max="2304" width="6.625" style="3" bestFit="1" customWidth="1"/>
    <col min="2305" max="2305" width="7.75" style="3" bestFit="1" customWidth="1"/>
    <col min="2306" max="2306" width="11.25" style="3" bestFit="1" customWidth="1"/>
    <col min="2307" max="2307" width="5.75" style="3" customWidth="1"/>
    <col min="2308" max="2308" width="7.75" style="3" bestFit="1" customWidth="1"/>
    <col min="2309" max="2309" width="10.5" style="3" bestFit="1" customWidth="1"/>
    <col min="2310" max="2310" width="6.5" style="3" customWidth="1"/>
    <col min="2311" max="2312" width="8" style="3" bestFit="1" customWidth="1"/>
    <col min="2313" max="2313" width="8.25" style="3" customWidth="1"/>
    <col min="2314" max="2314" width="10.875" style="3" bestFit="1" customWidth="1"/>
    <col min="2315" max="2315" width="7.5" style="3" customWidth="1"/>
    <col min="2316" max="2316" width="10" style="3"/>
    <col min="2317" max="2317" width="9.125" style="3" customWidth="1"/>
    <col min="2318" max="2318" width="10.5" style="3" bestFit="1" customWidth="1"/>
    <col min="2319" max="2554" width="10" style="3"/>
    <col min="2555" max="2555" width="14.5" style="3" customWidth="1"/>
    <col min="2556" max="2556" width="9.625" style="3" customWidth="1"/>
    <col min="2557" max="2557" width="6.125" style="3" bestFit="1" customWidth="1"/>
    <col min="2558" max="2558" width="7.75" style="3" bestFit="1" customWidth="1"/>
    <col min="2559" max="2559" width="5.75" style="3" customWidth="1"/>
    <col min="2560" max="2560" width="6.625" style="3" bestFit="1" customWidth="1"/>
    <col min="2561" max="2561" width="7.75" style="3" bestFit="1" customWidth="1"/>
    <col min="2562" max="2562" width="11.25" style="3" bestFit="1" customWidth="1"/>
    <col min="2563" max="2563" width="5.75" style="3" customWidth="1"/>
    <col min="2564" max="2564" width="7.75" style="3" bestFit="1" customWidth="1"/>
    <col min="2565" max="2565" width="10.5" style="3" bestFit="1" customWidth="1"/>
    <col min="2566" max="2566" width="6.5" style="3" customWidth="1"/>
    <col min="2567" max="2568" width="8" style="3" bestFit="1" customWidth="1"/>
    <col min="2569" max="2569" width="8.25" style="3" customWidth="1"/>
    <col min="2570" max="2570" width="10.875" style="3" bestFit="1" customWidth="1"/>
    <col min="2571" max="2571" width="7.5" style="3" customWidth="1"/>
    <col min="2572" max="2572" width="10" style="3"/>
    <col min="2573" max="2573" width="9.125" style="3" customWidth="1"/>
    <col min="2574" max="2574" width="10.5" style="3" bestFit="1" customWidth="1"/>
    <col min="2575" max="2810" width="10" style="3"/>
    <col min="2811" max="2811" width="14.5" style="3" customWidth="1"/>
    <col min="2812" max="2812" width="9.625" style="3" customWidth="1"/>
    <col min="2813" max="2813" width="6.125" style="3" bestFit="1" customWidth="1"/>
    <col min="2814" max="2814" width="7.75" style="3" bestFit="1" customWidth="1"/>
    <col min="2815" max="2815" width="5.75" style="3" customWidth="1"/>
    <col min="2816" max="2816" width="6.625" style="3" bestFit="1" customWidth="1"/>
    <col min="2817" max="2817" width="7.75" style="3" bestFit="1" customWidth="1"/>
    <col min="2818" max="2818" width="11.25" style="3" bestFit="1" customWidth="1"/>
    <col min="2819" max="2819" width="5.75" style="3" customWidth="1"/>
    <col min="2820" max="2820" width="7.75" style="3" bestFit="1" customWidth="1"/>
    <col min="2821" max="2821" width="10.5" style="3" bestFit="1" customWidth="1"/>
    <col min="2822" max="2822" width="6.5" style="3" customWidth="1"/>
    <col min="2823" max="2824" width="8" style="3" bestFit="1" customWidth="1"/>
    <col min="2825" max="2825" width="8.25" style="3" customWidth="1"/>
    <col min="2826" max="2826" width="10.875" style="3" bestFit="1" customWidth="1"/>
    <col min="2827" max="2827" width="7.5" style="3" customWidth="1"/>
    <col min="2828" max="2828" width="10" style="3"/>
    <col min="2829" max="2829" width="9.125" style="3" customWidth="1"/>
    <col min="2830" max="2830" width="10.5" style="3" bestFit="1" customWidth="1"/>
    <col min="2831" max="3066" width="10" style="3"/>
    <col min="3067" max="3067" width="14.5" style="3" customWidth="1"/>
    <col min="3068" max="3068" width="9.625" style="3" customWidth="1"/>
    <col min="3069" max="3069" width="6.125" style="3" bestFit="1" customWidth="1"/>
    <col min="3070" max="3070" width="7.75" style="3" bestFit="1" customWidth="1"/>
    <col min="3071" max="3071" width="5.75" style="3" customWidth="1"/>
    <col min="3072" max="3072" width="6.625" style="3" bestFit="1" customWidth="1"/>
    <col min="3073" max="3073" width="7.75" style="3" bestFit="1" customWidth="1"/>
    <col min="3074" max="3074" width="11.25" style="3" bestFit="1" customWidth="1"/>
    <col min="3075" max="3075" width="5.75" style="3" customWidth="1"/>
    <col min="3076" max="3076" width="7.75" style="3" bestFit="1" customWidth="1"/>
    <col min="3077" max="3077" width="10.5" style="3" bestFit="1" customWidth="1"/>
    <col min="3078" max="3078" width="6.5" style="3" customWidth="1"/>
    <col min="3079" max="3080" width="8" style="3" bestFit="1" customWidth="1"/>
    <col min="3081" max="3081" width="8.25" style="3" customWidth="1"/>
    <col min="3082" max="3082" width="10.875" style="3" bestFit="1" customWidth="1"/>
    <col min="3083" max="3083" width="7.5" style="3" customWidth="1"/>
    <col min="3084" max="3084" width="10" style="3"/>
    <col min="3085" max="3085" width="9.125" style="3" customWidth="1"/>
    <col min="3086" max="3086" width="10.5" style="3" bestFit="1" customWidth="1"/>
    <col min="3087" max="3322" width="10" style="3"/>
    <col min="3323" max="3323" width="14.5" style="3" customWidth="1"/>
    <col min="3324" max="3324" width="9.625" style="3" customWidth="1"/>
    <col min="3325" max="3325" width="6.125" style="3" bestFit="1" customWidth="1"/>
    <col min="3326" max="3326" width="7.75" style="3" bestFit="1" customWidth="1"/>
    <col min="3327" max="3327" width="5.75" style="3" customWidth="1"/>
    <col min="3328" max="3328" width="6.625" style="3" bestFit="1" customWidth="1"/>
    <col min="3329" max="3329" width="7.75" style="3" bestFit="1" customWidth="1"/>
    <col min="3330" max="3330" width="11.25" style="3" bestFit="1" customWidth="1"/>
    <col min="3331" max="3331" width="5.75" style="3" customWidth="1"/>
    <col min="3332" max="3332" width="7.75" style="3" bestFit="1" customWidth="1"/>
    <col min="3333" max="3333" width="10.5" style="3" bestFit="1" customWidth="1"/>
    <col min="3334" max="3334" width="6.5" style="3" customWidth="1"/>
    <col min="3335" max="3336" width="8" style="3" bestFit="1" customWidth="1"/>
    <col min="3337" max="3337" width="8.25" style="3" customWidth="1"/>
    <col min="3338" max="3338" width="10.875" style="3" bestFit="1" customWidth="1"/>
    <col min="3339" max="3339" width="7.5" style="3" customWidth="1"/>
    <col min="3340" max="3340" width="10" style="3"/>
    <col min="3341" max="3341" width="9.125" style="3" customWidth="1"/>
    <col min="3342" max="3342" width="10.5" style="3" bestFit="1" customWidth="1"/>
    <col min="3343" max="3578" width="10" style="3"/>
    <col min="3579" max="3579" width="14.5" style="3" customWidth="1"/>
    <col min="3580" max="3580" width="9.625" style="3" customWidth="1"/>
    <col min="3581" max="3581" width="6.125" style="3" bestFit="1" customWidth="1"/>
    <col min="3582" max="3582" width="7.75" style="3" bestFit="1" customWidth="1"/>
    <col min="3583" max="3583" width="5.75" style="3" customWidth="1"/>
    <col min="3584" max="3584" width="6.625" style="3" bestFit="1" customWidth="1"/>
    <col min="3585" max="3585" width="7.75" style="3" bestFit="1" customWidth="1"/>
    <col min="3586" max="3586" width="11.25" style="3" bestFit="1" customWidth="1"/>
    <col min="3587" max="3587" width="5.75" style="3" customWidth="1"/>
    <col min="3588" max="3588" width="7.75" style="3" bestFit="1" customWidth="1"/>
    <col min="3589" max="3589" width="10.5" style="3" bestFit="1" customWidth="1"/>
    <col min="3590" max="3590" width="6.5" style="3" customWidth="1"/>
    <col min="3591" max="3592" width="8" style="3" bestFit="1" customWidth="1"/>
    <col min="3593" max="3593" width="8.25" style="3" customWidth="1"/>
    <col min="3594" max="3594" width="10.875" style="3" bestFit="1" customWidth="1"/>
    <col min="3595" max="3595" width="7.5" style="3" customWidth="1"/>
    <col min="3596" max="3596" width="10" style="3"/>
    <col min="3597" max="3597" width="9.125" style="3" customWidth="1"/>
    <col min="3598" max="3598" width="10.5" style="3" bestFit="1" customWidth="1"/>
    <col min="3599" max="3834" width="10" style="3"/>
    <col min="3835" max="3835" width="14.5" style="3" customWidth="1"/>
    <col min="3836" max="3836" width="9.625" style="3" customWidth="1"/>
    <col min="3837" max="3837" width="6.125" style="3" bestFit="1" customWidth="1"/>
    <col min="3838" max="3838" width="7.75" style="3" bestFit="1" customWidth="1"/>
    <col min="3839" max="3839" width="5.75" style="3" customWidth="1"/>
    <col min="3840" max="3840" width="6.625" style="3" bestFit="1" customWidth="1"/>
    <col min="3841" max="3841" width="7.75" style="3" bestFit="1" customWidth="1"/>
    <col min="3842" max="3842" width="11.25" style="3" bestFit="1" customWidth="1"/>
    <col min="3843" max="3843" width="5.75" style="3" customWidth="1"/>
    <col min="3844" max="3844" width="7.75" style="3" bestFit="1" customWidth="1"/>
    <col min="3845" max="3845" width="10.5" style="3" bestFit="1" customWidth="1"/>
    <col min="3846" max="3846" width="6.5" style="3" customWidth="1"/>
    <col min="3847" max="3848" width="8" style="3" bestFit="1" customWidth="1"/>
    <col min="3849" max="3849" width="8.25" style="3" customWidth="1"/>
    <col min="3850" max="3850" width="10.875" style="3" bestFit="1" customWidth="1"/>
    <col min="3851" max="3851" width="7.5" style="3" customWidth="1"/>
    <col min="3852" max="3852" width="10" style="3"/>
    <col min="3853" max="3853" width="9.125" style="3" customWidth="1"/>
    <col min="3854" max="3854" width="10.5" style="3" bestFit="1" customWidth="1"/>
    <col min="3855" max="4090" width="10" style="3"/>
    <col min="4091" max="4091" width="14.5" style="3" customWidth="1"/>
    <col min="4092" max="4092" width="9.625" style="3" customWidth="1"/>
    <col min="4093" max="4093" width="6.125" style="3" bestFit="1" customWidth="1"/>
    <col min="4094" max="4094" width="7.75" style="3" bestFit="1" customWidth="1"/>
    <col min="4095" max="4095" width="5.75" style="3" customWidth="1"/>
    <col min="4096" max="4096" width="6.625" style="3" bestFit="1" customWidth="1"/>
    <col min="4097" max="4097" width="7.75" style="3" bestFit="1" customWidth="1"/>
    <col min="4098" max="4098" width="11.25" style="3" bestFit="1" customWidth="1"/>
    <col min="4099" max="4099" width="5.75" style="3" customWidth="1"/>
    <col min="4100" max="4100" width="7.75" style="3" bestFit="1" customWidth="1"/>
    <col min="4101" max="4101" width="10.5" style="3" bestFit="1" customWidth="1"/>
    <col min="4102" max="4102" width="6.5" style="3" customWidth="1"/>
    <col min="4103" max="4104" width="8" style="3" bestFit="1" customWidth="1"/>
    <col min="4105" max="4105" width="8.25" style="3" customWidth="1"/>
    <col min="4106" max="4106" width="10.875" style="3" bestFit="1" customWidth="1"/>
    <col min="4107" max="4107" width="7.5" style="3" customWidth="1"/>
    <col min="4108" max="4108" width="10" style="3"/>
    <col min="4109" max="4109" width="9.125" style="3" customWidth="1"/>
    <col min="4110" max="4110" width="10.5" style="3" bestFit="1" customWidth="1"/>
    <col min="4111" max="4346" width="10" style="3"/>
    <col min="4347" max="4347" width="14.5" style="3" customWidth="1"/>
    <col min="4348" max="4348" width="9.625" style="3" customWidth="1"/>
    <col min="4349" max="4349" width="6.125" style="3" bestFit="1" customWidth="1"/>
    <col min="4350" max="4350" width="7.75" style="3" bestFit="1" customWidth="1"/>
    <col min="4351" max="4351" width="5.75" style="3" customWidth="1"/>
    <col min="4352" max="4352" width="6.625" style="3" bestFit="1" customWidth="1"/>
    <col min="4353" max="4353" width="7.75" style="3" bestFit="1" customWidth="1"/>
    <col min="4354" max="4354" width="11.25" style="3" bestFit="1" customWidth="1"/>
    <col min="4355" max="4355" width="5.75" style="3" customWidth="1"/>
    <col min="4356" max="4356" width="7.75" style="3" bestFit="1" customWidth="1"/>
    <col min="4357" max="4357" width="10.5" style="3" bestFit="1" customWidth="1"/>
    <col min="4358" max="4358" width="6.5" style="3" customWidth="1"/>
    <col min="4359" max="4360" width="8" style="3" bestFit="1" customWidth="1"/>
    <col min="4361" max="4361" width="8.25" style="3" customWidth="1"/>
    <col min="4362" max="4362" width="10.875" style="3" bestFit="1" customWidth="1"/>
    <col min="4363" max="4363" width="7.5" style="3" customWidth="1"/>
    <col min="4364" max="4364" width="10" style="3"/>
    <col min="4365" max="4365" width="9.125" style="3" customWidth="1"/>
    <col min="4366" max="4366" width="10.5" style="3" bestFit="1" customWidth="1"/>
    <col min="4367" max="4602" width="10" style="3"/>
    <col min="4603" max="4603" width="14.5" style="3" customWidth="1"/>
    <col min="4604" max="4604" width="9.625" style="3" customWidth="1"/>
    <col min="4605" max="4605" width="6.125" style="3" bestFit="1" customWidth="1"/>
    <col min="4606" max="4606" width="7.75" style="3" bestFit="1" customWidth="1"/>
    <col min="4607" max="4607" width="5.75" style="3" customWidth="1"/>
    <col min="4608" max="4608" width="6.625" style="3" bestFit="1" customWidth="1"/>
    <col min="4609" max="4609" width="7.75" style="3" bestFit="1" customWidth="1"/>
    <col min="4610" max="4610" width="11.25" style="3" bestFit="1" customWidth="1"/>
    <col min="4611" max="4611" width="5.75" style="3" customWidth="1"/>
    <col min="4612" max="4612" width="7.75" style="3" bestFit="1" customWidth="1"/>
    <col min="4613" max="4613" width="10.5" style="3" bestFit="1" customWidth="1"/>
    <col min="4614" max="4614" width="6.5" style="3" customWidth="1"/>
    <col min="4615" max="4616" width="8" style="3" bestFit="1" customWidth="1"/>
    <col min="4617" max="4617" width="8.25" style="3" customWidth="1"/>
    <col min="4618" max="4618" width="10.875" style="3" bestFit="1" customWidth="1"/>
    <col min="4619" max="4619" width="7.5" style="3" customWidth="1"/>
    <col min="4620" max="4620" width="10" style="3"/>
    <col min="4621" max="4621" width="9.125" style="3" customWidth="1"/>
    <col min="4622" max="4622" width="10.5" style="3" bestFit="1" customWidth="1"/>
    <col min="4623" max="4858" width="10" style="3"/>
    <col min="4859" max="4859" width="14.5" style="3" customWidth="1"/>
    <col min="4860" max="4860" width="9.625" style="3" customWidth="1"/>
    <col min="4861" max="4861" width="6.125" style="3" bestFit="1" customWidth="1"/>
    <col min="4862" max="4862" width="7.75" style="3" bestFit="1" customWidth="1"/>
    <col min="4863" max="4863" width="5.75" style="3" customWidth="1"/>
    <col min="4864" max="4864" width="6.625" style="3" bestFit="1" customWidth="1"/>
    <col min="4865" max="4865" width="7.75" style="3" bestFit="1" customWidth="1"/>
    <col min="4866" max="4866" width="11.25" style="3" bestFit="1" customWidth="1"/>
    <col min="4867" max="4867" width="5.75" style="3" customWidth="1"/>
    <col min="4868" max="4868" width="7.75" style="3" bestFit="1" customWidth="1"/>
    <col min="4869" max="4869" width="10.5" style="3" bestFit="1" customWidth="1"/>
    <col min="4870" max="4870" width="6.5" style="3" customWidth="1"/>
    <col min="4871" max="4872" width="8" style="3" bestFit="1" customWidth="1"/>
    <col min="4873" max="4873" width="8.25" style="3" customWidth="1"/>
    <col min="4874" max="4874" width="10.875" style="3" bestFit="1" customWidth="1"/>
    <col min="4875" max="4875" width="7.5" style="3" customWidth="1"/>
    <col min="4876" max="4876" width="10" style="3"/>
    <col min="4877" max="4877" width="9.125" style="3" customWidth="1"/>
    <col min="4878" max="4878" width="10.5" style="3" bestFit="1" customWidth="1"/>
    <col min="4879" max="5114" width="10" style="3"/>
    <col min="5115" max="5115" width="14.5" style="3" customWidth="1"/>
    <col min="5116" max="5116" width="9.625" style="3" customWidth="1"/>
    <col min="5117" max="5117" width="6.125" style="3" bestFit="1" customWidth="1"/>
    <col min="5118" max="5118" width="7.75" style="3" bestFit="1" customWidth="1"/>
    <col min="5119" max="5119" width="5.75" style="3" customWidth="1"/>
    <col min="5120" max="5120" width="6.625" style="3" bestFit="1" customWidth="1"/>
    <col min="5121" max="5121" width="7.75" style="3" bestFit="1" customWidth="1"/>
    <col min="5122" max="5122" width="11.25" style="3" bestFit="1" customWidth="1"/>
    <col min="5123" max="5123" width="5.75" style="3" customWidth="1"/>
    <col min="5124" max="5124" width="7.75" style="3" bestFit="1" customWidth="1"/>
    <col min="5125" max="5125" width="10.5" style="3" bestFit="1" customWidth="1"/>
    <col min="5126" max="5126" width="6.5" style="3" customWidth="1"/>
    <col min="5127" max="5128" width="8" style="3" bestFit="1" customWidth="1"/>
    <col min="5129" max="5129" width="8.25" style="3" customWidth="1"/>
    <col min="5130" max="5130" width="10.875" style="3" bestFit="1" customWidth="1"/>
    <col min="5131" max="5131" width="7.5" style="3" customWidth="1"/>
    <col min="5132" max="5132" width="10" style="3"/>
    <col min="5133" max="5133" width="9.125" style="3" customWidth="1"/>
    <col min="5134" max="5134" width="10.5" style="3" bestFit="1" customWidth="1"/>
    <col min="5135" max="5370" width="10" style="3"/>
    <col min="5371" max="5371" width="14.5" style="3" customWidth="1"/>
    <col min="5372" max="5372" width="9.625" style="3" customWidth="1"/>
    <col min="5373" max="5373" width="6.125" style="3" bestFit="1" customWidth="1"/>
    <col min="5374" max="5374" width="7.75" style="3" bestFit="1" customWidth="1"/>
    <col min="5375" max="5375" width="5.75" style="3" customWidth="1"/>
    <col min="5376" max="5376" width="6.625" style="3" bestFit="1" customWidth="1"/>
    <col min="5377" max="5377" width="7.75" style="3" bestFit="1" customWidth="1"/>
    <col min="5378" max="5378" width="11.25" style="3" bestFit="1" customWidth="1"/>
    <col min="5379" max="5379" width="5.75" style="3" customWidth="1"/>
    <col min="5380" max="5380" width="7.75" style="3" bestFit="1" customWidth="1"/>
    <col min="5381" max="5381" width="10.5" style="3" bestFit="1" customWidth="1"/>
    <col min="5382" max="5382" width="6.5" style="3" customWidth="1"/>
    <col min="5383" max="5384" width="8" style="3" bestFit="1" customWidth="1"/>
    <col min="5385" max="5385" width="8.25" style="3" customWidth="1"/>
    <col min="5386" max="5386" width="10.875" style="3" bestFit="1" customWidth="1"/>
    <col min="5387" max="5387" width="7.5" style="3" customWidth="1"/>
    <col min="5388" max="5388" width="10" style="3"/>
    <col min="5389" max="5389" width="9.125" style="3" customWidth="1"/>
    <col min="5390" max="5390" width="10.5" style="3" bestFit="1" customWidth="1"/>
    <col min="5391" max="5626" width="10" style="3"/>
    <col min="5627" max="5627" width="14.5" style="3" customWidth="1"/>
    <col min="5628" max="5628" width="9.625" style="3" customWidth="1"/>
    <col min="5629" max="5629" width="6.125" style="3" bestFit="1" customWidth="1"/>
    <col min="5630" max="5630" width="7.75" style="3" bestFit="1" customWidth="1"/>
    <col min="5631" max="5631" width="5.75" style="3" customWidth="1"/>
    <col min="5632" max="5632" width="6.625" style="3" bestFit="1" customWidth="1"/>
    <col min="5633" max="5633" width="7.75" style="3" bestFit="1" customWidth="1"/>
    <col min="5634" max="5634" width="11.25" style="3" bestFit="1" customWidth="1"/>
    <col min="5635" max="5635" width="5.75" style="3" customWidth="1"/>
    <col min="5636" max="5636" width="7.75" style="3" bestFit="1" customWidth="1"/>
    <col min="5637" max="5637" width="10.5" style="3" bestFit="1" customWidth="1"/>
    <col min="5638" max="5638" width="6.5" style="3" customWidth="1"/>
    <col min="5639" max="5640" width="8" style="3" bestFit="1" customWidth="1"/>
    <col min="5641" max="5641" width="8.25" style="3" customWidth="1"/>
    <col min="5642" max="5642" width="10.875" style="3" bestFit="1" customWidth="1"/>
    <col min="5643" max="5643" width="7.5" style="3" customWidth="1"/>
    <col min="5644" max="5644" width="10" style="3"/>
    <col min="5645" max="5645" width="9.125" style="3" customWidth="1"/>
    <col min="5646" max="5646" width="10.5" style="3" bestFit="1" customWidth="1"/>
    <col min="5647" max="5882" width="10" style="3"/>
    <col min="5883" max="5883" width="14.5" style="3" customWidth="1"/>
    <col min="5884" max="5884" width="9.625" style="3" customWidth="1"/>
    <col min="5885" max="5885" width="6.125" style="3" bestFit="1" customWidth="1"/>
    <col min="5886" max="5886" width="7.75" style="3" bestFit="1" customWidth="1"/>
    <col min="5887" max="5887" width="5.75" style="3" customWidth="1"/>
    <col min="5888" max="5888" width="6.625" style="3" bestFit="1" customWidth="1"/>
    <col min="5889" max="5889" width="7.75" style="3" bestFit="1" customWidth="1"/>
    <col min="5890" max="5890" width="11.25" style="3" bestFit="1" customWidth="1"/>
    <col min="5891" max="5891" width="5.75" style="3" customWidth="1"/>
    <col min="5892" max="5892" width="7.75" style="3" bestFit="1" customWidth="1"/>
    <col min="5893" max="5893" width="10.5" style="3" bestFit="1" customWidth="1"/>
    <col min="5894" max="5894" width="6.5" style="3" customWidth="1"/>
    <col min="5895" max="5896" width="8" style="3" bestFit="1" customWidth="1"/>
    <col min="5897" max="5897" width="8.25" style="3" customWidth="1"/>
    <col min="5898" max="5898" width="10.875" style="3" bestFit="1" customWidth="1"/>
    <col min="5899" max="5899" width="7.5" style="3" customWidth="1"/>
    <col min="5900" max="5900" width="10" style="3"/>
    <col min="5901" max="5901" width="9.125" style="3" customWidth="1"/>
    <col min="5902" max="5902" width="10.5" style="3" bestFit="1" customWidth="1"/>
    <col min="5903" max="6138" width="10" style="3"/>
    <col min="6139" max="6139" width="14.5" style="3" customWidth="1"/>
    <col min="6140" max="6140" width="9.625" style="3" customWidth="1"/>
    <col min="6141" max="6141" width="6.125" style="3" bestFit="1" customWidth="1"/>
    <col min="6142" max="6142" width="7.75" style="3" bestFit="1" customWidth="1"/>
    <col min="6143" max="6143" width="5.75" style="3" customWidth="1"/>
    <col min="6144" max="6144" width="6.625" style="3" bestFit="1" customWidth="1"/>
    <col min="6145" max="6145" width="7.75" style="3" bestFit="1" customWidth="1"/>
    <col min="6146" max="6146" width="11.25" style="3" bestFit="1" customWidth="1"/>
    <col min="6147" max="6147" width="5.75" style="3" customWidth="1"/>
    <col min="6148" max="6148" width="7.75" style="3" bestFit="1" customWidth="1"/>
    <col min="6149" max="6149" width="10.5" style="3" bestFit="1" customWidth="1"/>
    <col min="6150" max="6150" width="6.5" style="3" customWidth="1"/>
    <col min="6151" max="6152" width="8" style="3" bestFit="1" customWidth="1"/>
    <col min="6153" max="6153" width="8.25" style="3" customWidth="1"/>
    <col min="6154" max="6154" width="10.875" style="3" bestFit="1" customWidth="1"/>
    <col min="6155" max="6155" width="7.5" style="3" customWidth="1"/>
    <col min="6156" max="6156" width="10" style="3"/>
    <col min="6157" max="6157" width="9.125" style="3" customWidth="1"/>
    <col min="6158" max="6158" width="10.5" style="3" bestFit="1" customWidth="1"/>
    <col min="6159" max="6394" width="10" style="3"/>
    <col min="6395" max="6395" width="14.5" style="3" customWidth="1"/>
    <col min="6396" max="6396" width="9.625" style="3" customWidth="1"/>
    <col min="6397" max="6397" width="6.125" style="3" bestFit="1" customWidth="1"/>
    <col min="6398" max="6398" width="7.75" style="3" bestFit="1" customWidth="1"/>
    <col min="6399" max="6399" width="5.75" style="3" customWidth="1"/>
    <col min="6400" max="6400" width="6.625" style="3" bestFit="1" customWidth="1"/>
    <col min="6401" max="6401" width="7.75" style="3" bestFit="1" customWidth="1"/>
    <col min="6402" max="6402" width="11.25" style="3" bestFit="1" customWidth="1"/>
    <col min="6403" max="6403" width="5.75" style="3" customWidth="1"/>
    <col min="6404" max="6404" width="7.75" style="3" bestFit="1" customWidth="1"/>
    <col min="6405" max="6405" width="10.5" style="3" bestFit="1" customWidth="1"/>
    <col min="6406" max="6406" width="6.5" style="3" customWidth="1"/>
    <col min="6407" max="6408" width="8" style="3" bestFit="1" customWidth="1"/>
    <col min="6409" max="6409" width="8.25" style="3" customWidth="1"/>
    <col min="6410" max="6410" width="10.875" style="3" bestFit="1" customWidth="1"/>
    <col min="6411" max="6411" width="7.5" style="3" customWidth="1"/>
    <col min="6412" max="6412" width="10" style="3"/>
    <col min="6413" max="6413" width="9.125" style="3" customWidth="1"/>
    <col min="6414" max="6414" width="10.5" style="3" bestFit="1" customWidth="1"/>
    <col min="6415" max="6650" width="10" style="3"/>
    <col min="6651" max="6651" width="14.5" style="3" customWidth="1"/>
    <col min="6652" max="6652" width="9.625" style="3" customWidth="1"/>
    <col min="6653" max="6653" width="6.125" style="3" bestFit="1" customWidth="1"/>
    <col min="6654" max="6654" width="7.75" style="3" bestFit="1" customWidth="1"/>
    <col min="6655" max="6655" width="5.75" style="3" customWidth="1"/>
    <col min="6656" max="6656" width="6.625" style="3" bestFit="1" customWidth="1"/>
    <col min="6657" max="6657" width="7.75" style="3" bestFit="1" customWidth="1"/>
    <col min="6658" max="6658" width="11.25" style="3" bestFit="1" customWidth="1"/>
    <col min="6659" max="6659" width="5.75" style="3" customWidth="1"/>
    <col min="6660" max="6660" width="7.75" style="3" bestFit="1" customWidth="1"/>
    <col min="6661" max="6661" width="10.5" style="3" bestFit="1" customWidth="1"/>
    <col min="6662" max="6662" width="6.5" style="3" customWidth="1"/>
    <col min="6663" max="6664" width="8" style="3" bestFit="1" customWidth="1"/>
    <col min="6665" max="6665" width="8.25" style="3" customWidth="1"/>
    <col min="6666" max="6666" width="10.875" style="3" bestFit="1" customWidth="1"/>
    <col min="6667" max="6667" width="7.5" style="3" customWidth="1"/>
    <col min="6668" max="6668" width="10" style="3"/>
    <col min="6669" max="6669" width="9.125" style="3" customWidth="1"/>
    <col min="6670" max="6670" width="10.5" style="3" bestFit="1" customWidth="1"/>
    <col min="6671" max="6906" width="10" style="3"/>
    <col min="6907" max="6907" width="14.5" style="3" customWidth="1"/>
    <col min="6908" max="6908" width="9.625" style="3" customWidth="1"/>
    <col min="6909" max="6909" width="6.125" style="3" bestFit="1" customWidth="1"/>
    <col min="6910" max="6910" width="7.75" style="3" bestFit="1" customWidth="1"/>
    <col min="6911" max="6911" width="5.75" style="3" customWidth="1"/>
    <col min="6912" max="6912" width="6.625" style="3" bestFit="1" customWidth="1"/>
    <col min="6913" max="6913" width="7.75" style="3" bestFit="1" customWidth="1"/>
    <col min="6914" max="6914" width="11.25" style="3" bestFit="1" customWidth="1"/>
    <col min="6915" max="6915" width="5.75" style="3" customWidth="1"/>
    <col min="6916" max="6916" width="7.75" style="3" bestFit="1" customWidth="1"/>
    <col min="6917" max="6917" width="10.5" style="3" bestFit="1" customWidth="1"/>
    <col min="6918" max="6918" width="6.5" style="3" customWidth="1"/>
    <col min="6919" max="6920" width="8" style="3" bestFit="1" customWidth="1"/>
    <col min="6921" max="6921" width="8.25" style="3" customWidth="1"/>
    <col min="6922" max="6922" width="10.875" style="3" bestFit="1" customWidth="1"/>
    <col min="6923" max="6923" width="7.5" style="3" customWidth="1"/>
    <col min="6924" max="6924" width="10" style="3"/>
    <col min="6925" max="6925" width="9.125" style="3" customWidth="1"/>
    <col min="6926" max="6926" width="10.5" style="3" bestFit="1" customWidth="1"/>
    <col min="6927" max="7162" width="10" style="3"/>
    <col min="7163" max="7163" width="14.5" style="3" customWidth="1"/>
    <col min="7164" max="7164" width="9.625" style="3" customWidth="1"/>
    <col min="7165" max="7165" width="6.125" style="3" bestFit="1" customWidth="1"/>
    <col min="7166" max="7166" width="7.75" style="3" bestFit="1" customWidth="1"/>
    <col min="7167" max="7167" width="5.75" style="3" customWidth="1"/>
    <col min="7168" max="7168" width="6.625" style="3" bestFit="1" customWidth="1"/>
    <col min="7169" max="7169" width="7.75" style="3" bestFit="1" customWidth="1"/>
    <col min="7170" max="7170" width="11.25" style="3" bestFit="1" customWidth="1"/>
    <col min="7171" max="7171" width="5.75" style="3" customWidth="1"/>
    <col min="7172" max="7172" width="7.75" style="3" bestFit="1" customWidth="1"/>
    <col min="7173" max="7173" width="10.5" style="3" bestFit="1" customWidth="1"/>
    <col min="7174" max="7174" width="6.5" style="3" customWidth="1"/>
    <col min="7175" max="7176" width="8" style="3" bestFit="1" customWidth="1"/>
    <col min="7177" max="7177" width="8.25" style="3" customWidth="1"/>
    <col min="7178" max="7178" width="10.875" style="3" bestFit="1" customWidth="1"/>
    <col min="7179" max="7179" width="7.5" style="3" customWidth="1"/>
    <col min="7180" max="7180" width="10" style="3"/>
    <col min="7181" max="7181" width="9.125" style="3" customWidth="1"/>
    <col min="7182" max="7182" width="10.5" style="3" bestFit="1" customWidth="1"/>
    <col min="7183" max="7418" width="10" style="3"/>
    <col min="7419" max="7419" width="14.5" style="3" customWidth="1"/>
    <col min="7420" max="7420" width="9.625" style="3" customWidth="1"/>
    <col min="7421" max="7421" width="6.125" style="3" bestFit="1" customWidth="1"/>
    <col min="7422" max="7422" width="7.75" style="3" bestFit="1" customWidth="1"/>
    <col min="7423" max="7423" width="5.75" style="3" customWidth="1"/>
    <col min="7424" max="7424" width="6.625" style="3" bestFit="1" customWidth="1"/>
    <col min="7425" max="7425" width="7.75" style="3" bestFit="1" customWidth="1"/>
    <col min="7426" max="7426" width="11.25" style="3" bestFit="1" customWidth="1"/>
    <col min="7427" max="7427" width="5.75" style="3" customWidth="1"/>
    <col min="7428" max="7428" width="7.75" style="3" bestFit="1" customWidth="1"/>
    <col min="7429" max="7429" width="10.5" style="3" bestFit="1" customWidth="1"/>
    <col min="7430" max="7430" width="6.5" style="3" customWidth="1"/>
    <col min="7431" max="7432" width="8" style="3" bestFit="1" customWidth="1"/>
    <col min="7433" max="7433" width="8.25" style="3" customWidth="1"/>
    <col min="7434" max="7434" width="10.875" style="3" bestFit="1" customWidth="1"/>
    <col min="7435" max="7435" width="7.5" style="3" customWidth="1"/>
    <col min="7436" max="7436" width="10" style="3"/>
    <col min="7437" max="7437" width="9.125" style="3" customWidth="1"/>
    <col min="7438" max="7438" width="10.5" style="3" bestFit="1" customWidth="1"/>
    <col min="7439" max="7674" width="10" style="3"/>
    <col min="7675" max="7675" width="14.5" style="3" customWidth="1"/>
    <col min="7676" max="7676" width="9.625" style="3" customWidth="1"/>
    <col min="7677" max="7677" width="6.125" style="3" bestFit="1" customWidth="1"/>
    <col min="7678" max="7678" width="7.75" style="3" bestFit="1" customWidth="1"/>
    <col min="7679" max="7679" width="5.75" style="3" customWidth="1"/>
    <col min="7680" max="7680" width="6.625" style="3" bestFit="1" customWidth="1"/>
    <col min="7681" max="7681" width="7.75" style="3" bestFit="1" customWidth="1"/>
    <col min="7682" max="7682" width="11.25" style="3" bestFit="1" customWidth="1"/>
    <col min="7683" max="7683" width="5.75" style="3" customWidth="1"/>
    <col min="7684" max="7684" width="7.75" style="3" bestFit="1" customWidth="1"/>
    <col min="7685" max="7685" width="10.5" style="3" bestFit="1" customWidth="1"/>
    <col min="7686" max="7686" width="6.5" style="3" customWidth="1"/>
    <col min="7687" max="7688" width="8" style="3" bestFit="1" customWidth="1"/>
    <col min="7689" max="7689" width="8.25" style="3" customWidth="1"/>
    <col min="7690" max="7690" width="10.875" style="3" bestFit="1" customWidth="1"/>
    <col min="7691" max="7691" width="7.5" style="3" customWidth="1"/>
    <col min="7692" max="7692" width="10" style="3"/>
    <col min="7693" max="7693" width="9.125" style="3" customWidth="1"/>
    <col min="7694" max="7694" width="10.5" style="3" bestFit="1" customWidth="1"/>
    <col min="7695" max="7930" width="10" style="3"/>
    <col min="7931" max="7931" width="14.5" style="3" customWidth="1"/>
    <col min="7932" max="7932" width="9.625" style="3" customWidth="1"/>
    <col min="7933" max="7933" width="6.125" style="3" bestFit="1" customWidth="1"/>
    <col min="7934" max="7934" width="7.75" style="3" bestFit="1" customWidth="1"/>
    <col min="7935" max="7935" width="5.75" style="3" customWidth="1"/>
    <col min="7936" max="7936" width="6.625" style="3" bestFit="1" customWidth="1"/>
    <col min="7937" max="7937" width="7.75" style="3" bestFit="1" customWidth="1"/>
    <col min="7938" max="7938" width="11.25" style="3" bestFit="1" customWidth="1"/>
    <col min="7939" max="7939" width="5.75" style="3" customWidth="1"/>
    <col min="7940" max="7940" width="7.75" style="3" bestFit="1" customWidth="1"/>
    <col min="7941" max="7941" width="10.5" style="3" bestFit="1" customWidth="1"/>
    <col min="7942" max="7942" width="6.5" style="3" customWidth="1"/>
    <col min="7943" max="7944" width="8" style="3" bestFit="1" customWidth="1"/>
    <col min="7945" max="7945" width="8.25" style="3" customWidth="1"/>
    <col min="7946" max="7946" width="10.875" style="3" bestFit="1" customWidth="1"/>
    <col min="7947" max="7947" width="7.5" style="3" customWidth="1"/>
    <col min="7948" max="7948" width="10" style="3"/>
    <col min="7949" max="7949" width="9.125" style="3" customWidth="1"/>
    <col min="7950" max="7950" width="10.5" style="3" bestFit="1" customWidth="1"/>
    <col min="7951" max="8186" width="10" style="3"/>
    <col min="8187" max="8187" width="14.5" style="3" customWidth="1"/>
    <col min="8188" max="8188" width="9.625" style="3" customWidth="1"/>
    <col min="8189" max="8189" width="6.125" style="3" bestFit="1" customWidth="1"/>
    <col min="8190" max="8190" width="7.75" style="3" bestFit="1" customWidth="1"/>
    <col min="8191" max="8191" width="5.75" style="3" customWidth="1"/>
    <col min="8192" max="8192" width="6.625" style="3" bestFit="1" customWidth="1"/>
    <col min="8193" max="8193" width="7.75" style="3" bestFit="1" customWidth="1"/>
    <col min="8194" max="8194" width="11.25" style="3" bestFit="1" customWidth="1"/>
    <col min="8195" max="8195" width="5.75" style="3" customWidth="1"/>
    <col min="8196" max="8196" width="7.75" style="3" bestFit="1" customWidth="1"/>
    <col min="8197" max="8197" width="10.5" style="3" bestFit="1" customWidth="1"/>
    <col min="8198" max="8198" width="6.5" style="3" customWidth="1"/>
    <col min="8199" max="8200" width="8" style="3" bestFit="1" customWidth="1"/>
    <col min="8201" max="8201" width="8.25" style="3" customWidth="1"/>
    <col min="8202" max="8202" width="10.875" style="3" bestFit="1" customWidth="1"/>
    <col min="8203" max="8203" width="7.5" style="3" customWidth="1"/>
    <col min="8204" max="8204" width="10" style="3"/>
    <col min="8205" max="8205" width="9.125" style="3" customWidth="1"/>
    <col min="8206" max="8206" width="10.5" style="3" bestFit="1" customWidth="1"/>
    <col min="8207" max="8442" width="10" style="3"/>
    <col min="8443" max="8443" width="14.5" style="3" customWidth="1"/>
    <col min="8444" max="8444" width="9.625" style="3" customWidth="1"/>
    <col min="8445" max="8445" width="6.125" style="3" bestFit="1" customWidth="1"/>
    <col min="8446" max="8446" width="7.75" style="3" bestFit="1" customWidth="1"/>
    <col min="8447" max="8447" width="5.75" style="3" customWidth="1"/>
    <col min="8448" max="8448" width="6.625" style="3" bestFit="1" customWidth="1"/>
    <col min="8449" max="8449" width="7.75" style="3" bestFit="1" customWidth="1"/>
    <col min="8450" max="8450" width="11.25" style="3" bestFit="1" customWidth="1"/>
    <col min="8451" max="8451" width="5.75" style="3" customWidth="1"/>
    <col min="8452" max="8452" width="7.75" style="3" bestFit="1" customWidth="1"/>
    <col min="8453" max="8453" width="10.5" style="3" bestFit="1" customWidth="1"/>
    <col min="8454" max="8454" width="6.5" style="3" customWidth="1"/>
    <col min="8455" max="8456" width="8" style="3" bestFit="1" customWidth="1"/>
    <col min="8457" max="8457" width="8.25" style="3" customWidth="1"/>
    <col min="8458" max="8458" width="10.875" style="3" bestFit="1" customWidth="1"/>
    <col min="8459" max="8459" width="7.5" style="3" customWidth="1"/>
    <col min="8460" max="8460" width="10" style="3"/>
    <col min="8461" max="8461" width="9.125" style="3" customWidth="1"/>
    <col min="8462" max="8462" width="10.5" style="3" bestFit="1" customWidth="1"/>
    <col min="8463" max="8698" width="10" style="3"/>
    <col min="8699" max="8699" width="14.5" style="3" customWidth="1"/>
    <col min="8700" max="8700" width="9.625" style="3" customWidth="1"/>
    <col min="8701" max="8701" width="6.125" style="3" bestFit="1" customWidth="1"/>
    <col min="8702" max="8702" width="7.75" style="3" bestFit="1" customWidth="1"/>
    <col min="8703" max="8703" width="5.75" style="3" customWidth="1"/>
    <col min="8704" max="8704" width="6.625" style="3" bestFit="1" customWidth="1"/>
    <col min="8705" max="8705" width="7.75" style="3" bestFit="1" customWidth="1"/>
    <col min="8706" max="8706" width="11.25" style="3" bestFit="1" customWidth="1"/>
    <col min="8707" max="8707" width="5.75" style="3" customWidth="1"/>
    <col min="8708" max="8708" width="7.75" style="3" bestFit="1" customWidth="1"/>
    <col min="8709" max="8709" width="10.5" style="3" bestFit="1" customWidth="1"/>
    <col min="8710" max="8710" width="6.5" style="3" customWidth="1"/>
    <col min="8711" max="8712" width="8" style="3" bestFit="1" customWidth="1"/>
    <col min="8713" max="8713" width="8.25" style="3" customWidth="1"/>
    <col min="8714" max="8714" width="10.875" style="3" bestFit="1" customWidth="1"/>
    <col min="8715" max="8715" width="7.5" style="3" customWidth="1"/>
    <col min="8716" max="8716" width="10" style="3"/>
    <col min="8717" max="8717" width="9.125" style="3" customWidth="1"/>
    <col min="8718" max="8718" width="10.5" style="3" bestFit="1" customWidth="1"/>
    <col min="8719" max="8954" width="10" style="3"/>
    <col min="8955" max="8955" width="14.5" style="3" customWidth="1"/>
    <col min="8956" max="8956" width="9.625" style="3" customWidth="1"/>
    <col min="8957" max="8957" width="6.125" style="3" bestFit="1" customWidth="1"/>
    <col min="8958" max="8958" width="7.75" style="3" bestFit="1" customWidth="1"/>
    <col min="8959" max="8959" width="5.75" style="3" customWidth="1"/>
    <col min="8960" max="8960" width="6.625" style="3" bestFit="1" customWidth="1"/>
    <col min="8961" max="8961" width="7.75" style="3" bestFit="1" customWidth="1"/>
    <col min="8962" max="8962" width="11.25" style="3" bestFit="1" customWidth="1"/>
    <col min="8963" max="8963" width="5.75" style="3" customWidth="1"/>
    <col min="8964" max="8964" width="7.75" style="3" bestFit="1" customWidth="1"/>
    <col min="8965" max="8965" width="10.5" style="3" bestFit="1" customWidth="1"/>
    <col min="8966" max="8966" width="6.5" style="3" customWidth="1"/>
    <col min="8967" max="8968" width="8" style="3" bestFit="1" customWidth="1"/>
    <col min="8969" max="8969" width="8.25" style="3" customWidth="1"/>
    <col min="8970" max="8970" width="10.875" style="3" bestFit="1" customWidth="1"/>
    <col min="8971" max="8971" width="7.5" style="3" customWidth="1"/>
    <col min="8972" max="8972" width="10" style="3"/>
    <col min="8973" max="8973" width="9.125" style="3" customWidth="1"/>
    <col min="8974" max="8974" width="10.5" style="3" bestFit="1" customWidth="1"/>
    <col min="8975" max="9210" width="10" style="3"/>
    <col min="9211" max="9211" width="14.5" style="3" customWidth="1"/>
    <col min="9212" max="9212" width="9.625" style="3" customWidth="1"/>
    <col min="9213" max="9213" width="6.125" style="3" bestFit="1" customWidth="1"/>
    <col min="9214" max="9214" width="7.75" style="3" bestFit="1" customWidth="1"/>
    <col min="9215" max="9215" width="5.75" style="3" customWidth="1"/>
    <col min="9216" max="9216" width="6.625" style="3" bestFit="1" customWidth="1"/>
    <col min="9217" max="9217" width="7.75" style="3" bestFit="1" customWidth="1"/>
    <col min="9218" max="9218" width="11.25" style="3" bestFit="1" customWidth="1"/>
    <col min="9219" max="9219" width="5.75" style="3" customWidth="1"/>
    <col min="9220" max="9220" width="7.75" style="3" bestFit="1" customWidth="1"/>
    <col min="9221" max="9221" width="10.5" style="3" bestFit="1" customWidth="1"/>
    <col min="9222" max="9222" width="6.5" style="3" customWidth="1"/>
    <col min="9223" max="9224" width="8" style="3" bestFit="1" customWidth="1"/>
    <col min="9225" max="9225" width="8.25" style="3" customWidth="1"/>
    <col min="9226" max="9226" width="10.875" style="3" bestFit="1" customWidth="1"/>
    <col min="9227" max="9227" width="7.5" style="3" customWidth="1"/>
    <col min="9228" max="9228" width="10" style="3"/>
    <col min="9229" max="9229" width="9.125" style="3" customWidth="1"/>
    <col min="9230" max="9230" width="10.5" style="3" bestFit="1" customWidth="1"/>
    <col min="9231" max="9466" width="10" style="3"/>
    <col min="9467" max="9467" width="14.5" style="3" customWidth="1"/>
    <col min="9468" max="9468" width="9.625" style="3" customWidth="1"/>
    <col min="9469" max="9469" width="6.125" style="3" bestFit="1" customWidth="1"/>
    <col min="9470" max="9470" width="7.75" style="3" bestFit="1" customWidth="1"/>
    <col min="9471" max="9471" width="5.75" style="3" customWidth="1"/>
    <col min="9472" max="9472" width="6.625" style="3" bestFit="1" customWidth="1"/>
    <col min="9473" max="9473" width="7.75" style="3" bestFit="1" customWidth="1"/>
    <col min="9474" max="9474" width="11.25" style="3" bestFit="1" customWidth="1"/>
    <col min="9475" max="9475" width="5.75" style="3" customWidth="1"/>
    <col min="9476" max="9476" width="7.75" style="3" bestFit="1" customWidth="1"/>
    <col min="9477" max="9477" width="10.5" style="3" bestFit="1" customWidth="1"/>
    <col min="9478" max="9478" width="6.5" style="3" customWidth="1"/>
    <col min="9479" max="9480" width="8" style="3" bestFit="1" customWidth="1"/>
    <col min="9481" max="9481" width="8.25" style="3" customWidth="1"/>
    <col min="9482" max="9482" width="10.875" style="3" bestFit="1" customWidth="1"/>
    <col min="9483" max="9483" width="7.5" style="3" customWidth="1"/>
    <col min="9484" max="9484" width="10" style="3"/>
    <col min="9485" max="9485" width="9.125" style="3" customWidth="1"/>
    <col min="9486" max="9486" width="10.5" style="3" bestFit="1" customWidth="1"/>
    <col min="9487" max="9722" width="10" style="3"/>
    <col min="9723" max="9723" width="14.5" style="3" customWidth="1"/>
    <col min="9724" max="9724" width="9.625" style="3" customWidth="1"/>
    <col min="9725" max="9725" width="6.125" style="3" bestFit="1" customWidth="1"/>
    <col min="9726" max="9726" width="7.75" style="3" bestFit="1" customWidth="1"/>
    <col min="9727" max="9727" width="5.75" style="3" customWidth="1"/>
    <col min="9728" max="9728" width="6.625" style="3" bestFit="1" customWidth="1"/>
    <col min="9729" max="9729" width="7.75" style="3" bestFit="1" customWidth="1"/>
    <col min="9730" max="9730" width="11.25" style="3" bestFit="1" customWidth="1"/>
    <col min="9731" max="9731" width="5.75" style="3" customWidth="1"/>
    <col min="9732" max="9732" width="7.75" style="3" bestFit="1" customWidth="1"/>
    <col min="9733" max="9733" width="10.5" style="3" bestFit="1" customWidth="1"/>
    <col min="9734" max="9734" width="6.5" style="3" customWidth="1"/>
    <col min="9735" max="9736" width="8" style="3" bestFit="1" customWidth="1"/>
    <col min="9737" max="9737" width="8.25" style="3" customWidth="1"/>
    <col min="9738" max="9738" width="10.875" style="3" bestFit="1" customWidth="1"/>
    <col min="9739" max="9739" width="7.5" style="3" customWidth="1"/>
    <col min="9740" max="9740" width="10" style="3"/>
    <col min="9741" max="9741" width="9.125" style="3" customWidth="1"/>
    <col min="9742" max="9742" width="10.5" style="3" bestFit="1" customWidth="1"/>
    <col min="9743" max="9978" width="10" style="3"/>
    <col min="9979" max="9979" width="14.5" style="3" customWidth="1"/>
    <col min="9980" max="9980" width="9.625" style="3" customWidth="1"/>
    <col min="9981" max="9981" width="6.125" style="3" bestFit="1" customWidth="1"/>
    <col min="9982" max="9982" width="7.75" style="3" bestFit="1" customWidth="1"/>
    <col min="9983" max="9983" width="5.75" style="3" customWidth="1"/>
    <col min="9984" max="9984" width="6.625" style="3" bestFit="1" customWidth="1"/>
    <col min="9985" max="9985" width="7.75" style="3" bestFit="1" customWidth="1"/>
    <col min="9986" max="9986" width="11.25" style="3" bestFit="1" customWidth="1"/>
    <col min="9987" max="9987" width="5.75" style="3" customWidth="1"/>
    <col min="9988" max="9988" width="7.75" style="3" bestFit="1" customWidth="1"/>
    <col min="9989" max="9989" width="10.5" style="3" bestFit="1" customWidth="1"/>
    <col min="9990" max="9990" width="6.5" style="3" customWidth="1"/>
    <col min="9991" max="9992" width="8" style="3" bestFit="1" customWidth="1"/>
    <col min="9993" max="9993" width="8.25" style="3" customWidth="1"/>
    <col min="9994" max="9994" width="10.875" style="3" bestFit="1" customWidth="1"/>
    <col min="9995" max="9995" width="7.5" style="3" customWidth="1"/>
    <col min="9996" max="9996" width="10" style="3"/>
    <col min="9997" max="9997" width="9.125" style="3" customWidth="1"/>
    <col min="9998" max="9998" width="10.5" style="3" bestFit="1" customWidth="1"/>
    <col min="9999" max="10234" width="10" style="3"/>
    <col min="10235" max="10235" width="14.5" style="3" customWidth="1"/>
    <col min="10236" max="10236" width="9.625" style="3" customWidth="1"/>
    <col min="10237" max="10237" width="6.125" style="3" bestFit="1" customWidth="1"/>
    <col min="10238" max="10238" width="7.75" style="3" bestFit="1" customWidth="1"/>
    <col min="10239" max="10239" width="5.75" style="3" customWidth="1"/>
    <col min="10240" max="10240" width="6.625" style="3" bestFit="1" customWidth="1"/>
    <col min="10241" max="10241" width="7.75" style="3" bestFit="1" customWidth="1"/>
    <col min="10242" max="10242" width="11.25" style="3" bestFit="1" customWidth="1"/>
    <col min="10243" max="10243" width="5.75" style="3" customWidth="1"/>
    <col min="10244" max="10244" width="7.75" style="3" bestFit="1" customWidth="1"/>
    <col min="10245" max="10245" width="10.5" style="3" bestFit="1" customWidth="1"/>
    <col min="10246" max="10246" width="6.5" style="3" customWidth="1"/>
    <col min="10247" max="10248" width="8" style="3" bestFit="1" customWidth="1"/>
    <col min="10249" max="10249" width="8.25" style="3" customWidth="1"/>
    <col min="10250" max="10250" width="10.875" style="3" bestFit="1" customWidth="1"/>
    <col min="10251" max="10251" width="7.5" style="3" customWidth="1"/>
    <col min="10252" max="10252" width="10" style="3"/>
    <col min="10253" max="10253" width="9.125" style="3" customWidth="1"/>
    <col min="10254" max="10254" width="10.5" style="3" bestFit="1" customWidth="1"/>
    <col min="10255" max="10490" width="10" style="3"/>
    <col min="10491" max="10491" width="14.5" style="3" customWidth="1"/>
    <col min="10492" max="10492" width="9.625" style="3" customWidth="1"/>
    <col min="10493" max="10493" width="6.125" style="3" bestFit="1" customWidth="1"/>
    <col min="10494" max="10494" width="7.75" style="3" bestFit="1" customWidth="1"/>
    <col min="10495" max="10495" width="5.75" style="3" customWidth="1"/>
    <col min="10496" max="10496" width="6.625" style="3" bestFit="1" customWidth="1"/>
    <col min="10497" max="10497" width="7.75" style="3" bestFit="1" customWidth="1"/>
    <col min="10498" max="10498" width="11.25" style="3" bestFit="1" customWidth="1"/>
    <col min="10499" max="10499" width="5.75" style="3" customWidth="1"/>
    <col min="10500" max="10500" width="7.75" style="3" bestFit="1" customWidth="1"/>
    <col min="10501" max="10501" width="10.5" style="3" bestFit="1" customWidth="1"/>
    <col min="10502" max="10502" width="6.5" style="3" customWidth="1"/>
    <col min="10503" max="10504" width="8" style="3" bestFit="1" customWidth="1"/>
    <col min="10505" max="10505" width="8.25" style="3" customWidth="1"/>
    <col min="10506" max="10506" width="10.875" style="3" bestFit="1" customWidth="1"/>
    <col min="10507" max="10507" width="7.5" style="3" customWidth="1"/>
    <col min="10508" max="10508" width="10" style="3"/>
    <col min="10509" max="10509" width="9.125" style="3" customWidth="1"/>
    <col min="10510" max="10510" width="10.5" style="3" bestFit="1" customWidth="1"/>
    <col min="10511" max="10746" width="10" style="3"/>
    <col min="10747" max="10747" width="14.5" style="3" customWidth="1"/>
    <col min="10748" max="10748" width="9.625" style="3" customWidth="1"/>
    <col min="10749" max="10749" width="6.125" style="3" bestFit="1" customWidth="1"/>
    <col min="10750" max="10750" width="7.75" style="3" bestFit="1" customWidth="1"/>
    <col min="10751" max="10751" width="5.75" style="3" customWidth="1"/>
    <col min="10752" max="10752" width="6.625" style="3" bestFit="1" customWidth="1"/>
    <col min="10753" max="10753" width="7.75" style="3" bestFit="1" customWidth="1"/>
    <col min="10754" max="10754" width="11.25" style="3" bestFit="1" customWidth="1"/>
    <col min="10755" max="10755" width="5.75" style="3" customWidth="1"/>
    <col min="10756" max="10756" width="7.75" style="3" bestFit="1" customWidth="1"/>
    <col min="10757" max="10757" width="10.5" style="3" bestFit="1" customWidth="1"/>
    <col min="10758" max="10758" width="6.5" style="3" customWidth="1"/>
    <col min="10759" max="10760" width="8" style="3" bestFit="1" customWidth="1"/>
    <col min="10761" max="10761" width="8.25" style="3" customWidth="1"/>
    <col min="10762" max="10762" width="10.875" style="3" bestFit="1" customWidth="1"/>
    <col min="10763" max="10763" width="7.5" style="3" customWidth="1"/>
    <col min="10764" max="10764" width="10" style="3"/>
    <col min="10765" max="10765" width="9.125" style="3" customWidth="1"/>
    <col min="10766" max="10766" width="10.5" style="3" bestFit="1" customWidth="1"/>
    <col min="10767" max="11002" width="10" style="3"/>
    <col min="11003" max="11003" width="14.5" style="3" customWidth="1"/>
    <col min="11004" max="11004" width="9.625" style="3" customWidth="1"/>
    <col min="11005" max="11005" width="6.125" style="3" bestFit="1" customWidth="1"/>
    <col min="11006" max="11006" width="7.75" style="3" bestFit="1" customWidth="1"/>
    <col min="11007" max="11007" width="5.75" style="3" customWidth="1"/>
    <col min="11008" max="11008" width="6.625" style="3" bestFit="1" customWidth="1"/>
    <col min="11009" max="11009" width="7.75" style="3" bestFit="1" customWidth="1"/>
    <col min="11010" max="11010" width="11.25" style="3" bestFit="1" customWidth="1"/>
    <col min="11011" max="11011" width="5.75" style="3" customWidth="1"/>
    <col min="11012" max="11012" width="7.75" style="3" bestFit="1" customWidth="1"/>
    <col min="11013" max="11013" width="10.5" style="3" bestFit="1" customWidth="1"/>
    <col min="11014" max="11014" width="6.5" style="3" customWidth="1"/>
    <col min="11015" max="11016" width="8" style="3" bestFit="1" customWidth="1"/>
    <col min="11017" max="11017" width="8.25" style="3" customWidth="1"/>
    <col min="11018" max="11018" width="10.875" style="3" bestFit="1" customWidth="1"/>
    <col min="11019" max="11019" width="7.5" style="3" customWidth="1"/>
    <col min="11020" max="11020" width="10" style="3"/>
    <col min="11021" max="11021" width="9.125" style="3" customWidth="1"/>
    <col min="11022" max="11022" width="10.5" style="3" bestFit="1" customWidth="1"/>
    <col min="11023" max="11258" width="10" style="3"/>
    <col min="11259" max="11259" width="14.5" style="3" customWidth="1"/>
    <col min="11260" max="11260" width="9.625" style="3" customWidth="1"/>
    <col min="11261" max="11261" width="6.125" style="3" bestFit="1" customWidth="1"/>
    <col min="11262" max="11262" width="7.75" style="3" bestFit="1" customWidth="1"/>
    <col min="11263" max="11263" width="5.75" style="3" customWidth="1"/>
    <col min="11264" max="11264" width="6.625" style="3" bestFit="1" customWidth="1"/>
    <col min="11265" max="11265" width="7.75" style="3" bestFit="1" customWidth="1"/>
    <col min="11266" max="11266" width="11.25" style="3" bestFit="1" customWidth="1"/>
    <col min="11267" max="11267" width="5.75" style="3" customWidth="1"/>
    <col min="11268" max="11268" width="7.75" style="3" bestFit="1" customWidth="1"/>
    <col min="11269" max="11269" width="10.5" style="3" bestFit="1" customWidth="1"/>
    <col min="11270" max="11270" width="6.5" style="3" customWidth="1"/>
    <col min="11271" max="11272" width="8" style="3" bestFit="1" customWidth="1"/>
    <col min="11273" max="11273" width="8.25" style="3" customWidth="1"/>
    <col min="11274" max="11274" width="10.875" style="3" bestFit="1" customWidth="1"/>
    <col min="11275" max="11275" width="7.5" style="3" customWidth="1"/>
    <col min="11276" max="11276" width="10" style="3"/>
    <col min="11277" max="11277" width="9.125" style="3" customWidth="1"/>
    <col min="11278" max="11278" width="10.5" style="3" bestFit="1" customWidth="1"/>
    <col min="11279" max="11514" width="10" style="3"/>
    <col min="11515" max="11515" width="14.5" style="3" customWidth="1"/>
    <col min="11516" max="11516" width="9.625" style="3" customWidth="1"/>
    <col min="11517" max="11517" width="6.125" style="3" bestFit="1" customWidth="1"/>
    <col min="11518" max="11518" width="7.75" style="3" bestFit="1" customWidth="1"/>
    <col min="11519" max="11519" width="5.75" style="3" customWidth="1"/>
    <col min="11520" max="11520" width="6.625" style="3" bestFit="1" customWidth="1"/>
    <col min="11521" max="11521" width="7.75" style="3" bestFit="1" customWidth="1"/>
    <col min="11522" max="11522" width="11.25" style="3" bestFit="1" customWidth="1"/>
    <col min="11523" max="11523" width="5.75" style="3" customWidth="1"/>
    <col min="11524" max="11524" width="7.75" style="3" bestFit="1" customWidth="1"/>
    <col min="11525" max="11525" width="10.5" style="3" bestFit="1" customWidth="1"/>
    <col min="11526" max="11526" width="6.5" style="3" customWidth="1"/>
    <col min="11527" max="11528" width="8" style="3" bestFit="1" customWidth="1"/>
    <col min="11529" max="11529" width="8.25" style="3" customWidth="1"/>
    <col min="11530" max="11530" width="10.875" style="3" bestFit="1" customWidth="1"/>
    <col min="11531" max="11531" width="7.5" style="3" customWidth="1"/>
    <col min="11532" max="11532" width="10" style="3"/>
    <col min="11533" max="11533" width="9.125" style="3" customWidth="1"/>
    <col min="11534" max="11534" width="10.5" style="3" bestFit="1" customWidth="1"/>
    <col min="11535" max="11770" width="10" style="3"/>
    <col min="11771" max="11771" width="14.5" style="3" customWidth="1"/>
    <col min="11772" max="11772" width="9.625" style="3" customWidth="1"/>
    <col min="11773" max="11773" width="6.125" style="3" bestFit="1" customWidth="1"/>
    <col min="11774" max="11774" width="7.75" style="3" bestFit="1" customWidth="1"/>
    <col min="11775" max="11775" width="5.75" style="3" customWidth="1"/>
    <col min="11776" max="11776" width="6.625" style="3" bestFit="1" customWidth="1"/>
    <col min="11777" max="11777" width="7.75" style="3" bestFit="1" customWidth="1"/>
    <col min="11778" max="11778" width="11.25" style="3" bestFit="1" customWidth="1"/>
    <col min="11779" max="11779" width="5.75" style="3" customWidth="1"/>
    <col min="11780" max="11780" width="7.75" style="3" bestFit="1" customWidth="1"/>
    <col min="11781" max="11781" width="10.5" style="3" bestFit="1" customWidth="1"/>
    <col min="11782" max="11782" width="6.5" style="3" customWidth="1"/>
    <col min="11783" max="11784" width="8" style="3" bestFit="1" customWidth="1"/>
    <col min="11785" max="11785" width="8.25" style="3" customWidth="1"/>
    <col min="11786" max="11786" width="10.875" style="3" bestFit="1" customWidth="1"/>
    <col min="11787" max="11787" width="7.5" style="3" customWidth="1"/>
    <col min="11788" max="11788" width="10" style="3"/>
    <col min="11789" max="11789" width="9.125" style="3" customWidth="1"/>
    <col min="11790" max="11790" width="10.5" style="3" bestFit="1" customWidth="1"/>
    <col min="11791" max="12026" width="10" style="3"/>
    <col min="12027" max="12027" width="14.5" style="3" customWidth="1"/>
    <col min="12028" max="12028" width="9.625" style="3" customWidth="1"/>
    <col min="12029" max="12029" width="6.125" style="3" bestFit="1" customWidth="1"/>
    <col min="12030" max="12030" width="7.75" style="3" bestFit="1" customWidth="1"/>
    <col min="12031" max="12031" width="5.75" style="3" customWidth="1"/>
    <col min="12032" max="12032" width="6.625" style="3" bestFit="1" customWidth="1"/>
    <col min="12033" max="12033" width="7.75" style="3" bestFit="1" customWidth="1"/>
    <col min="12034" max="12034" width="11.25" style="3" bestFit="1" customWidth="1"/>
    <col min="12035" max="12035" width="5.75" style="3" customWidth="1"/>
    <col min="12036" max="12036" width="7.75" style="3" bestFit="1" customWidth="1"/>
    <col min="12037" max="12037" width="10.5" style="3" bestFit="1" customWidth="1"/>
    <col min="12038" max="12038" width="6.5" style="3" customWidth="1"/>
    <col min="12039" max="12040" width="8" style="3" bestFit="1" customWidth="1"/>
    <col min="12041" max="12041" width="8.25" style="3" customWidth="1"/>
    <col min="12042" max="12042" width="10.875" style="3" bestFit="1" customWidth="1"/>
    <col min="12043" max="12043" width="7.5" style="3" customWidth="1"/>
    <col min="12044" max="12044" width="10" style="3"/>
    <col min="12045" max="12045" width="9.125" style="3" customWidth="1"/>
    <col min="12046" max="12046" width="10.5" style="3" bestFit="1" customWidth="1"/>
    <col min="12047" max="12282" width="10" style="3"/>
    <col min="12283" max="12283" width="14.5" style="3" customWidth="1"/>
    <col min="12284" max="12284" width="9.625" style="3" customWidth="1"/>
    <col min="12285" max="12285" width="6.125" style="3" bestFit="1" customWidth="1"/>
    <col min="12286" max="12286" width="7.75" style="3" bestFit="1" customWidth="1"/>
    <col min="12287" max="12287" width="5.75" style="3" customWidth="1"/>
    <col min="12288" max="12288" width="6.625" style="3" bestFit="1" customWidth="1"/>
    <col min="12289" max="12289" width="7.75" style="3" bestFit="1" customWidth="1"/>
    <col min="12290" max="12290" width="11.25" style="3" bestFit="1" customWidth="1"/>
    <col min="12291" max="12291" width="5.75" style="3" customWidth="1"/>
    <col min="12292" max="12292" width="7.75" style="3" bestFit="1" customWidth="1"/>
    <col min="12293" max="12293" width="10.5" style="3" bestFit="1" customWidth="1"/>
    <col min="12294" max="12294" width="6.5" style="3" customWidth="1"/>
    <col min="12295" max="12296" width="8" style="3" bestFit="1" customWidth="1"/>
    <col min="12297" max="12297" width="8.25" style="3" customWidth="1"/>
    <col min="12298" max="12298" width="10.875" style="3" bestFit="1" customWidth="1"/>
    <col min="12299" max="12299" width="7.5" style="3" customWidth="1"/>
    <col min="12300" max="12300" width="10" style="3"/>
    <col min="12301" max="12301" width="9.125" style="3" customWidth="1"/>
    <col min="12302" max="12302" width="10.5" style="3" bestFit="1" customWidth="1"/>
    <col min="12303" max="12538" width="10" style="3"/>
    <col min="12539" max="12539" width="14.5" style="3" customWidth="1"/>
    <col min="12540" max="12540" width="9.625" style="3" customWidth="1"/>
    <col min="12541" max="12541" width="6.125" style="3" bestFit="1" customWidth="1"/>
    <col min="12542" max="12542" width="7.75" style="3" bestFit="1" customWidth="1"/>
    <col min="12543" max="12543" width="5.75" style="3" customWidth="1"/>
    <col min="12544" max="12544" width="6.625" style="3" bestFit="1" customWidth="1"/>
    <col min="12545" max="12545" width="7.75" style="3" bestFit="1" customWidth="1"/>
    <col min="12546" max="12546" width="11.25" style="3" bestFit="1" customWidth="1"/>
    <col min="12547" max="12547" width="5.75" style="3" customWidth="1"/>
    <col min="12548" max="12548" width="7.75" style="3" bestFit="1" customWidth="1"/>
    <col min="12549" max="12549" width="10.5" style="3" bestFit="1" customWidth="1"/>
    <col min="12550" max="12550" width="6.5" style="3" customWidth="1"/>
    <col min="12551" max="12552" width="8" style="3" bestFit="1" customWidth="1"/>
    <col min="12553" max="12553" width="8.25" style="3" customWidth="1"/>
    <col min="12554" max="12554" width="10.875" style="3" bestFit="1" customWidth="1"/>
    <col min="12555" max="12555" width="7.5" style="3" customWidth="1"/>
    <col min="12556" max="12556" width="10" style="3"/>
    <col min="12557" max="12557" width="9.125" style="3" customWidth="1"/>
    <col min="12558" max="12558" width="10.5" style="3" bestFit="1" customWidth="1"/>
    <col min="12559" max="12794" width="10" style="3"/>
    <col min="12795" max="12795" width="14.5" style="3" customWidth="1"/>
    <col min="12796" max="12796" width="9.625" style="3" customWidth="1"/>
    <col min="12797" max="12797" width="6.125" style="3" bestFit="1" customWidth="1"/>
    <col min="12798" max="12798" width="7.75" style="3" bestFit="1" customWidth="1"/>
    <col min="12799" max="12799" width="5.75" style="3" customWidth="1"/>
    <col min="12800" max="12800" width="6.625" style="3" bestFit="1" customWidth="1"/>
    <col min="12801" max="12801" width="7.75" style="3" bestFit="1" customWidth="1"/>
    <col min="12802" max="12802" width="11.25" style="3" bestFit="1" customWidth="1"/>
    <col min="12803" max="12803" width="5.75" style="3" customWidth="1"/>
    <col min="12804" max="12804" width="7.75" style="3" bestFit="1" customWidth="1"/>
    <col min="12805" max="12805" width="10.5" style="3" bestFit="1" customWidth="1"/>
    <col min="12806" max="12806" width="6.5" style="3" customWidth="1"/>
    <col min="12807" max="12808" width="8" style="3" bestFit="1" customWidth="1"/>
    <col min="12809" max="12809" width="8.25" style="3" customWidth="1"/>
    <col min="12810" max="12810" width="10.875" style="3" bestFit="1" customWidth="1"/>
    <col min="12811" max="12811" width="7.5" style="3" customWidth="1"/>
    <col min="12812" max="12812" width="10" style="3"/>
    <col min="12813" max="12813" width="9.125" style="3" customWidth="1"/>
    <col min="12814" max="12814" width="10.5" style="3" bestFit="1" customWidth="1"/>
    <col min="12815" max="13050" width="10" style="3"/>
    <col min="13051" max="13051" width="14.5" style="3" customWidth="1"/>
    <col min="13052" max="13052" width="9.625" style="3" customWidth="1"/>
    <col min="13053" max="13053" width="6.125" style="3" bestFit="1" customWidth="1"/>
    <col min="13054" max="13054" width="7.75" style="3" bestFit="1" customWidth="1"/>
    <col min="13055" max="13055" width="5.75" style="3" customWidth="1"/>
    <col min="13056" max="13056" width="6.625" style="3" bestFit="1" customWidth="1"/>
    <col min="13057" max="13057" width="7.75" style="3" bestFit="1" customWidth="1"/>
    <col min="13058" max="13058" width="11.25" style="3" bestFit="1" customWidth="1"/>
    <col min="13059" max="13059" width="5.75" style="3" customWidth="1"/>
    <col min="13060" max="13060" width="7.75" style="3" bestFit="1" customWidth="1"/>
    <col min="13061" max="13061" width="10.5" style="3" bestFit="1" customWidth="1"/>
    <col min="13062" max="13062" width="6.5" style="3" customWidth="1"/>
    <col min="13063" max="13064" width="8" style="3" bestFit="1" customWidth="1"/>
    <col min="13065" max="13065" width="8.25" style="3" customWidth="1"/>
    <col min="13066" max="13066" width="10.875" style="3" bestFit="1" customWidth="1"/>
    <col min="13067" max="13067" width="7.5" style="3" customWidth="1"/>
    <col min="13068" max="13068" width="10" style="3"/>
    <col min="13069" max="13069" width="9.125" style="3" customWidth="1"/>
    <col min="13070" max="13070" width="10.5" style="3" bestFit="1" customWidth="1"/>
    <col min="13071" max="13306" width="10" style="3"/>
    <col min="13307" max="13307" width="14.5" style="3" customWidth="1"/>
    <col min="13308" max="13308" width="9.625" style="3" customWidth="1"/>
    <col min="13309" max="13309" width="6.125" style="3" bestFit="1" customWidth="1"/>
    <col min="13310" max="13310" width="7.75" style="3" bestFit="1" customWidth="1"/>
    <col min="13311" max="13311" width="5.75" style="3" customWidth="1"/>
    <col min="13312" max="13312" width="6.625" style="3" bestFit="1" customWidth="1"/>
    <col min="13313" max="13313" width="7.75" style="3" bestFit="1" customWidth="1"/>
    <col min="13314" max="13314" width="11.25" style="3" bestFit="1" customWidth="1"/>
    <col min="13315" max="13315" width="5.75" style="3" customWidth="1"/>
    <col min="13316" max="13316" width="7.75" style="3" bestFit="1" customWidth="1"/>
    <col min="13317" max="13317" width="10.5" style="3" bestFit="1" customWidth="1"/>
    <col min="13318" max="13318" width="6.5" style="3" customWidth="1"/>
    <col min="13319" max="13320" width="8" style="3" bestFit="1" customWidth="1"/>
    <col min="13321" max="13321" width="8.25" style="3" customWidth="1"/>
    <col min="13322" max="13322" width="10.875" style="3" bestFit="1" customWidth="1"/>
    <col min="13323" max="13323" width="7.5" style="3" customWidth="1"/>
    <col min="13324" max="13324" width="10" style="3"/>
    <col min="13325" max="13325" width="9.125" style="3" customWidth="1"/>
    <col min="13326" max="13326" width="10.5" style="3" bestFit="1" customWidth="1"/>
    <col min="13327" max="13562" width="10" style="3"/>
    <col min="13563" max="13563" width="14.5" style="3" customWidth="1"/>
    <col min="13564" max="13564" width="9.625" style="3" customWidth="1"/>
    <col min="13565" max="13565" width="6.125" style="3" bestFit="1" customWidth="1"/>
    <col min="13566" max="13566" width="7.75" style="3" bestFit="1" customWidth="1"/>
    <col min="13567" max="13567" width="5.75" style="3" customWidth="1"/>
    <col min="13568" max="13568" width="6.625" style="3" bestFit="1" customWidth="1"/>
    <col min="13569" max="13569" width="7.75" style="3" bestFit="1" customWidth="1"/>
    <col min="13570" max="13570" width="11.25" style="3" bestFit="1" customWidth="1"/>
    <col min="13571" max="13571" width="5.75" style="3" customWidth="1"/>
    <col min="13572" max="13572" width="7.75" style="3" bestFit="1" customWidth="1"/>
    <col min="13573" max="13573" width="10.5" style="3" bestFit="1" customWidth="1"/>
    <col min="13574" max="13574" width="6.5" style="3" customWidth="1"/>
    <col min="13575" max="13576" width="8" style="3" bestFit="1" customWidth="1"/>
    <col min="13577" max="13577" width="8.25" style="3" customWidth="1"/>
    <col min="13578" max="13578" width="10.875" style="3" bestFit="1" customWidth="1"/>
    <col min="13579" max="13579" width="7.5" style="3" customWidth="1"/>
    <col min="13580" max="13580" width="10" style="3"/>
    <col min="13581" max="13581" width="9.125" style="3" customWidth="1"/>
    <col min="13582" max="13582" width="10.5" style="3" bestFit="1" customWidth="1"/>
    <col min="13583" max="13818" width="10" style="3"/>
    <col min="13819" max="13819" width="14.5" style="3" customWidth="1"/>
    <col min="13820" max="13820" width="9.625" style="3" customWidth="1"/>
    <col min="13821" max="13821" width="6.125" style="3" bestFit="1" customWidth="1"/>
    <col min="13822" max="13822" width="7.75" style="3" bestFit="1" customWidth="1"/>
    <col min="13823" max="13823" width="5.75" style="3" customWidth="1"/>
    <col min="13824" max="13824" width="6.625" style="3" bestFit="1" customWidth="1"/>
    <col min="13825" max="13825" width="7.75" style="3" bestFit="1" customWidth="1"/>
    <col min="13826" max="13826" width="11.25" style="3" bestFit="1" customWidth="1"/>
    <col min="13827" max="13827" width="5.75" style="3" customWidth="1"/>
    <col min="13828" max="13828" width="7.75" style="3" bestFit="1" customWidth="1"/>
    <col min="13829" max="13829" width="10.5" style="3" bestFit="1" customWidth="1"/>
    <col min="13830" max="13830" width="6.5" style="3" customWidth="1"/>
    <col min="13831" max="13832" width="8" style="3" bestFit="1" customWidth="1"/>
    <col min="13833" max="13833" width="8.25" style="3" customWidth="1"/>
    <col min="13834" max="13834" width="10.875" style="3" bestFit="1" customWidth="1"/>
    <col min="13835" max="13835" width="7.5" style="3" customWidth="1"/>
    <col min="13836" max="13836" width="10" style="3"/>
    <col min="13837" max="13837" width="9.125" style="3" customWidth="1"/>
    <col min="13838" max="13838" width="10.5" style="3" bestFit="1" customWidth="1"/>
    <col min="13839" max="14074" width="10" style="3"/>
    <col min="14075" max="14075" width="14.5" style="3" customWidth="1"/>
    <col min="14076" max="14076" width="9.625" style="3" customWidth="1"/>
    <col min="14077" max="14077" width="6.125" style="3" bestFit="1" customWidth="1"/>
    <col min="14078" max="14078" width="7.75" style="3" bestFit="1" customWidth="1"/>
    <col min="14079" max="14079" width="5.75" style="3" customWidth="1"/>
    <col min="14080" max="14080" width="6.625" style="3" bestFit="1" customWidth="1"/>
    <col min="14081" max="14081" width="7.75" style="3" bestFit="1" customWidth="1"/>
    <col min="14082" max="14082" width="11.25" style="3" bestFit="1" customWidth="1"/>
    <col min="14083" max="14083" width="5.75" style="3" customWidth="1"/>
    <col min="14084" max="14084" width="7.75" style="3" bestFit="1" customWidth="1"/>
    <col min="14085" max="14085" width="10.5" style="3" bestFit="1" customWidth="1"/>
    <col min="14086" max="14086" width="6.5" style="3" customWidth="1"/>
    <col min="14087" max="14088" width="8" style="3" bestFit="1" customWidth="1"/>
    <col min="14089" max="14089" width="8.25" style="3" customWidth="1"/>
    <col min="14090" max="14090" width="10.875" style="3" bestFit="1" customWidth="1"/>
    <col min="14091" max="14091" width="7.5" style="3" customWidth="1"/>
    <col min="14092" max="14092" width="10" style="3"/>
    <col min="14093" max="14093" width="9.125" style="3" customWidth="1"/>
    <col min="14094" max="14094" width="10.5" style="3" bestFit="1" customWidth="1"/>
    <col min="14095" max="14330" width="10" style="3"/>
    <col min="14331" max="14331" width="14.5" style="3" customWidth="1"/>
    <col min="14332" max="14332" width="9.625" style="3" customWidth="1"/>
    <col min="14333" max="14333" width="6.125" style="3" bestFit="1" customWidth="1"/>
    <col min="14334" max="14334" width="7.75" style="3" bestFit="1" customWidth="1"/>
    <col min="14335" max="14335" width="5.75" style="3" customWidth="1"/>
    <col min="14336" max="14336" width="6.625" style="3" bestFit="1" customWidth="1"/>
    <col min="14337" max="14337" width="7.75" style="3" bestFit="1" customWidth="1"/>
    <col min="14338" max="14338" width="11.25" style="3" bestFit="1" customWidth="1"/>
    <col min="14339" max="14339" width="5.75" style="3" customWidth="1"/>
    <col min="14340" max="14340" width="7.75" style="3" bestFit="1" customWidth="1"/>
    <col min="14341" max="14341" width="10.5" style="3" bestFit="1" customWidth="1"/>
    <col min="14342" max="14342" width="6.5" style="3" customWidth="1"/>
    <col min="14343" max="14344" width="8" style="3" bestFit="1" customWidth="1"/>
    <col min="14345" max="14345" width="8.25" style="3" customWidth="1"/>
    <col min="14346" max="14346" width="10.875" style="3" bestFit="1" customWidth="1"/>
    <col min="14347" max="14347" width="7.5" style="3" customWidth="1"/>
    <col min="14348" max="14348" width="10" style="3"/>
    <col min="14349" max="14349" width="9.125" style="3" customWidth="1"/>
    <col min="14350" max="14350" width="10.5" style="3" bestFit="1" customWidth="1"/>
    <col min="14351" max="14586" width="10" style="3"/>
    <col min="14587" max="14587" width="14.5" style="3" customWidth="1"/>
    <col min="14588" max="14588" width="9.625" style="3" customWidth="1"/>
    <col min="14589" max="14589" width="6.125" style="3" bestFit="1" customWidth="1"/>
    <col min="14590" max="14590" width="7.75" style="3" bestFit="1" customWidth="1"/>
    <col min="14591" max="14591" width="5.75" style="3" customWidth="1"/>
    <col min="14592" max="14592" width="6.625" style="3" bestFit="1" customWidth="1"/>
    <col min="14593" max="14593" width="7.75" style="3" bestFit="1" customWidth="1"/>
    <col min="14594" max="14594" width="11.25" style="3" bestFit="1" customWidth="1"/>
    <col min="14595" max="14595" width="5.75" style="3" customWidth="1"/>
    <col min="14596" max="14596" width="7.75" style="3" bestFit="1" customWidth="1"/>
    <col min="14597" max="14597" width="10.5" style="3" bestFit="1" customWidth="1"/>
    <col min="14598" max="14598" width="6.5" style="3" customWidth="1"/>
    <col min="14599" max="14600" width="8" style="3" bestFit="1" customWidth="1"/>
    <col min="14601" max="14601" width="8.25" style="3" customWidth="1"/>
    <col min="14602" max="14602" width="10.875" style="3" bestFit="1" customWidth="1"/>
    <col min="14603" max="14603" width="7.5" style="3" customWidth="1"/>
    <col min="14604" max="14604" width="10" style="3"/>
    <col min="14605" max="14605" width="9.125" style="3" customWidth="1"/>
    <col min="14606" max="14606" width="10.5" style="3" bestFit="1" customWidth="1"/>
    <col min="14607" max="14842" width="10" style="3"/>
    <col min="14843" max="14843" width="14.5" style="3" customWidth="1"/>
    <col min="14844" max="14844" width="9.625" style="3" customWidth="1"/>
    <col min="14845" max="14845" width="6.125" style="3" bestFit="1" customWidth="1"/>
    <col min="14846" max="14846" width="7.75" style="3" bestFit="1" customWidth="1"/>
    <col min="14847" max="14847" width="5.75" style="3" customWidth="1"/>
    <col min="14848" max="14848" width="6.625" style="3" bestFit="1" customWidth="1"/>
    <col min="14849" max="14849" width="7.75" style="3" bestFit="1" customWidth="1"/>
    <col min="14850" max="14850" width="11.25" style="3" bestFit="1" customWidth="1"/>
    <col min="14851" max="14851" width="5.75" style="3" customWidth="1"/>
    <col min="14852" max="14852" width="7.75" style="3" bestFit="1" customWidth="1"/>
    <col min="14853" max="14853" width="10.5" style="3" bestFit="1" customWidth="1"/>
    <col min="14854" max="14854" width="6.5" style="3" customWidth="1"/>
    <col min="14855" max="14856" width="8" style="3" bestFit="1" customWidth="1"/>
    <col min="14857" max="14857" width="8.25" style="3" customWidth="1"/>
    <col min="14858" max="14858" width="10.875" style="3" bestFit="1" customWidth="1"/>
    <col min="14859" max="14859" width="7.5" style="3" customWidth="1"/>
    <col min="14860" max="14860" width="10" style="3"/>
    <col min="14861" max="14861" width="9.125" style="3" customWidth="1"/>
    <col min="14862" max="14862" width="10.5" style="3" bestFit="1" customWidth="1"/>
    <col min="14863" max="15098" width="10" style="3"/>
    <col min="15099" max="15099" width="14.5" style="3" customWidth="1"/>
    <col min="15100" max="15100" width="9.625" style="3" customWidth="1"/>
    <col min="15101" max="15101" width="6.125" style="3" bestFit="1" customWidth="1"/>
    <col min="15102" max="15102" width="7.75" style="3" bestFit="1" customWidth="1"/>
    <col min="15103" max="15103" width="5.75" style="3" customWidth="1"/>
    <col min="15104" max="15104" width="6.625" style="3" bestFit="1" customWidth="1"/>
    <col min="15105" max="15105" width="7.75" style="3" bestFit="1" customWidth="1"/>
    <col min="15106" max="15106" width="11.25" style="3" bestFit="1" customWidth="1"/>
    <col min="15107" max="15107" width="5.75" style="3" customWidth="1"/>
    <col min="15108" max="15108" width="7.75" style="3" bestFit="1" customWidth="1"/>
    <col min="15109" max="15109" width="10.5" style="3" bestFit="1" customWidth="1"/>
    <col min="15110" max="15110" width="6.5" style="3" customWidth="1"/>
    <col min="15111" max="15112" width="8" style="3" bestFit="1" customWidth="1"/>
    <col min="15113" max="15113" width="8.25" style="3" customWidth="1"/>
    <col min="15114" max="15114" width="10.875" style="3" bestFit="1" customWidth="1"/>
    <col min="15115" max="15115" width="7.5" style="3" customWidth="1"/>
    <col min="15116" max="15116" width="10" style="3"/>
    <col min="15117" max="15117" width="9.125" style="3" customWidth="1"/>
    <col min="15118" max="15118" width="10.5" style="3" bestFit="1" customWidth="1"/>
    <col min="15119" max="15354" width="10" style="3"/>
    <col min="15355" max="15355" width="14.5" style="3" customWidth="1"/>
    <col min="15356" max="15356" width="9.625" style="3" customWidth="1"/>
    <col min="15357" max="15357" width="6.125" style="3" bestFit="1" customWidth="1"/>
    <col min="15358" max="15358" width="7.75" style="3" bestFit="1" customWidth="1"/>
    <col min="15359" max="15359" width="5.75" style="3" customWidth="1"/>
    <col min="15360" max="15360" width="6.625" style="3" bestFit="1" customWidth="1"/>
    <col min="15361" max="15361" width="7.75" style="3" bestFit="1" customWidth="1"/>
    <col min="15362" max="15362" width="11.25" style="3" bestFit="1" customWidth="1"/>
    <col min="15363" max="15363" width="5.75" style="3" customWidth="1"/>
    <col min="15364" max="15364" width="7.75" style="3" bestFit="1" customWidth="1"/>
    <col min="15365" max="15365" width="10.5" style="3" bestFit="1" customWidth="1"/>
    <col min="15366" max="15366" width="6.5" style="3" customWidth="1"/>
    <col min="15367" max="15368" width="8" style="3" bestFit="1" customWidth="1"/>
    <col min="15369" max="15369" width="8.25" style="3" customWidth="1"/>
    <col min="15370" max="15370" width="10.875" style="3" bestFit="1" customWidth="1"/>
    <col min="15371" max="15371" width="7.5" style="3" customWidth="1"/>
    <col min="15372" max="15372" width="10" style="3"/>
    <col min="15373" max="15373" width="9.125" style="3" customWidth="1"/>
    <col min="15374" max="15374" width="10.5" style="3" bestFit="1" customWidth="1"/>
    <col min="15375" max="15610" width="10" style="3"/>
    <col min="15611" max="15611" width="14.5" style="3" customWidth="1"/>
    <col min="15612" max="15612" width="9.625" style="3" customWidth="1"/>
    <col min="15613" max="15613" width="6.125" style="3" bestFit="1" customWidth="1"/>
    <col min="15614" max="15614" width="7.75" style="3" bestFit="1" customWidth="1"/>
    <col min="15615" max="15615" width="5.75" style="3" customWidth="1"/>
    <col min="15616" max="15616" width="6.625" style="3" bestFit="1" customWidth="1"/>
    <col min="15617" max="15617" width="7.75" style="3" bestFit="1" customWidth="1"/>
    <col min="15618" max="15618" width="11.25" style="3" bestFit="1" customWidth="1"/>
    <col min="15619" max="15619" width="5.75" style="3" customWidth="1"/>
    <col min="15620" max="15620" width="7.75" style="3" bestFit="1" customWidth="1"/>
    <col min="15621" max="15621" width="10.5" style="3" bestFit="1" customWidth="1"/>
    <col min="15622" max="15622" width="6.5" style="3" customWidth="1"/>
    <col min="15623" max="15624" width="8" style="3" bestFit="1" customWidth="1"/>
    <col min="15625" max="15625" width="8.25" style="3" customWidth="1"/>
    <col min="15626" max="15626" width="10.875" style="3" bestFit="1" customWidth="1"/>
    <col min="15627" max="15627" width="7.5" style="3" customWidth="1"/>
    <col min="15628" max="15628" width="10" style="3"/>
    <col min="15629" max="15629" width="9.125" style="3" customWidth="1"/>
    <col min="15630" max="15630" width="10.5" style="3" bestFit="1" customWidth="1"/>
    <col min="15631" max="15866" width="10" style="3"/>
    <col min="15867" max="15867" width="14.5" style="3" customWidth="1"/>
    <col min="15868" max="15868" width="9.625" style="3" customWidth="1"/>
    <col min="15869" max="15869" width="6.125" style="3" bestFit="1" customWidth="1"/>
    <col min="15870" max="15870" width="7.75" style="3" bestFit="1" customWidth="1"/>
    <col min="15871" max="15871" width="5.75" style="3" customWidth="1"/>
    <col min="15872" max="15872" width="6.625" style="3" bestFit="1" customWidth="1"/>
    <col min="15873" max="15873" width="7.75" style="3" bestFit="1" customWidth="1"/>
    <col min="15874" max="15874" width="11.25" style="3" bestFit="1" customWidth="1"/>
    <col min="15875" max="15875" width="5.75" style="3" customWidth="1"/>
    <col min="15876" max="15876" width="7.75" style="3" bestFit="1" customWidth="1"/>
    <col min="15877" max="15877" width="10.5" style="3" bestFit="1" customWidth="1"/>
    <col min="15878" max="15878" width="6.5" style="3" customWidth="1"/>
    <col min="15879" max="15880" width="8" style="3" bestFit="1" customWidth="1"/>
    <col min="15881" max="15881" width="8.25" style="3" customWidth="1"/>
    <col min="15882" max="15882" width="10.875" style="3" bestFit="1" customWidth="1"/>
    <col min="15883" max="15883" width="7.5" style="3" customWidth="1"/>
    <col min="15884" max="15884" width="10" style="3"/>
    <col min="15885" max="15885" width="9.125" style="3" customWidth="1"/>
    <col min="15886" max="15886" width="10.5" style="3" bestFit="1" customWidth="1"/>
    <col min="15887" max="16122" width="10" style="3"/>
    <col min="16123" max="16123" width="14.5" style="3" customWidth="1"/>
    <col min="16124" max="16124" width="9.625" style="3" customWidth="1"/>
    <col min="16125" max="16125" width="6.125" style="3" bestFit="1" customWidth="1"/>
    <col min="16126" max="16126" width="7.75" style="3" bestFit="1" customWidth="1"/>
    <col min="16127" max="16127" width="5.75" style="3" customWidth="1"/>
    <col min="16128" max="16128" width="6.625" style="3" bestFit="1" customWidth="1"/>
    <col min="16129" max="16129" width="7.75" style="3" bestFit="1" customWidth="1"/>
    <col min="16130" max="16130" width="11.25" style="3" bestFit="1" customWidth="1"/>
    <col min="16131" max="16131" width="5.75" style="3" customWidth="1"/>
    <col min="16132" max="16132" width="7.75" style="3" bestFit="1" customWidth="1"/>
    <col min="16133" max="16133" width="10.5" style="3" bestFit="1" customWidth="1"/>
    <col min="16134" max="16134" width="6.5" style="3" customWidth="1"/>
    <col min="16135" max="16136" width="8" style="3" bestFit="1" customWidth="1"/>
    <col min="16137" max="16137" width="8.25" style="3" customWidth="1"/>
    <col min="16138" max="16138" width="10.875" style="3" bestFit="1" customWidth="1"/>
    <col min="16139" max="16139" width="7.5" style="3" customWidth="1"/>
    <col min="16140" max="16140" width="10" style="3"/>
    <col min="16141" max="16141" width="9.125" style="3" customWidth="1"/>
    <col min="16142" max="16142" width="10.5" style="3" bestFit="1" customWidth="1"/>
    <col min="16143" max="16384" width="11" style="3"/>
  </cols>
  <sheetData>
    <row r="1" spans="1:10" x14ac:dyDescent="0.2">
      <c r="A1" s="6" t="s">
        <v>454</v>
      </c>
    </row>
    <row r="2" spans="1:10" ht="15.75" x14ac:dyDescent="0.25">
      <c r="A2" s="2"/>
      <c r="J2" s="80" t="s">
        <v>155</v>
      </c>
    </row>
    <row r="3" spans="1:10" ht="13.7" customHeight="1" x14ac:dyDescent="0.2">
      <c r="A3" s="92" t="s">
        <v>550</v>
      </c>
      <c r="B3" s="756">
        <f>INDICE!A3</f>
        <v>43525</v>
      </c>
      <c r="C3" s="756"/>
      <c r="D3" s="756">
        <f>INDICE!C3</f>
        <v>0</v>
      </c>
      <c r="E3" s="756"/>
      <c r="F3" s="93"/>
      <c r="G3" s="757" t="s">
        <v>117</v>
      </c>
      <c r="H3" s="757"/>
      <c r="I3" s="757"/>
      <c r="J3" s="757"/>
    </row>
    <row r="4" spans="1:10" x14ac:dyDescent="0.2">
      <c r="A4" s="94"/>
      <c r="B4" s="95" t="s">
        <v>184</v>
      </c>
      <c r="C4" s="95" t="s">
        <v>185</v>
      </c>
      <c r="D4" s="95" t="s">
        <v>186</v>
      </c>
      <c r="E4" s="95" t="s">
        <v>187</v>
      </c>
      <c r="F4" s="95"/>
      <c r="G4" s="95" t="s">
        <v>184</v>
      </c>
      <c r="H4" s="95" t="s">
        <v>185</v>
      </c>
      <c r="I4" s="95" t="s">
        <v>186</v>
      </c>
      <c r="J4" s="95" t="s">
        <v>187</v>
      </c>
    </row>
    <row r="5" spans="1:10" x14ac:dyDescent="0.2">
      <c r="A5" s="394" t="s">
        <v>157</v>
      </c>
      <c r="B5" s="96">
        <v>307.85572000000002</v>
      </c>
      <c r="C5" s="96">
        <v>58.267710000000008</v>
      </c>
      <c r="D5" s="96">
        <v>8.8977900000000005</v>
      </c>
      <c r="E5" s="370">
        <v>375.02122000000003</v>
      </c>
      <c r="F5" s="96"/>
      <c r="G5" s="96">
        <v>3665.4558799999932</v>
      </c>
      <c r="H5" s="96">
        <v>683.16030999999975</v>
      </c>
      <c r="I5" s="96">
        <v>90.135990000000007</v>
      </c>
      <c r="J5" s="370">
        <v>4438.7521799999931</v>
      </c>
    </row>
    <row r="6" spans="1:10" x14ac:dyDescent="0.2">
      <c r="A6" s="395" t="s">
        <v>158</v>
      </c>
      <c r="B6" s="98">
        <v>73.048309999999987</v>
      </c>
      <c r="C6" s="98">
        <v>24.02946</v>
      </c>
      <c r="D6" s="98">
        <v>7.6438900000000016</v>
      </c>
      <c r="E6" s="372">
        <v>104.72165999999999</v>
      </c>
      <c r="F6" s="98"/>
      <c r="G6" s="98">
        <v>875.24318000000017</v>
      </c>
      <c r="H6" s="98">
        <v>310.53307999999993</v>
      </c>
      <c r="I6" s="98">
        <v>79.170849999999973</v>
      </c>
      <c r="J6" s="372">
        <v>1264.9471100000001</v>
      </c>
    </row>
    <row r="7" spans="1:10" x14ac:dyDescent="0.2">
      <c r="A7" s="395" t="s">
        <v>159</v>
      </c>
      <c r="B7" s="98">
        <v>35.771159999999995</v>
      </c>
      <c r="C7" s="98">
        <v>5.9948999999999995</v>
      </c>
      <c r="D7" s="98">
        <v>4.7103900000000003</v>
      </c>
      <c r="E7" s="372">
        <v>46.47645</v>
      </c>
      <c r="F7" s="98"/>
      <c r="G7" s="98">
        <v>433.6318</v>
      </c>
      <c r="H7" s="98">
        <v>80.742850000000018</v>
      </c>
      <c r="I7" s="98">
        <v>46.765899999999995</v>
      </c>
      <c r="J7" s="372">
        <v>561.14054999999996</v>
      </c>
    </row>
    <row r="8" spans="1:10" x14ac:dyDescent="0.2">
      <c r="A8" s="395" t="s">
        <v>160</v>
      </c>
      <c r="B8" s="98">
        <v>29.294440000000002</v>
      </c>
      <c r="C8" s="98">
        <v>4.1506499999999997</v>
      </c>
      <c r="D8" s="98">
        <v>9.6268399999999996</v>
      </c>
      <c r="E8" s="372">
        <v>43.071930000000002</v>
      </c>
      <c r="F8" s="98"/>
      <c r="G8" s="98">
        <v>418.09261000000009</v>
      </c>
      <c r="H8" s="98">
        <v>51.472840000000005</v>
      </c>
      <c r="I8" s="98">
        <v>133.56523999999999</v>
      </c>
      <c r="J8" s="372">
        <v>603.13069000000007</v>
      </c>
    </row>
    <row r="9" spans="1:10" x14ac:dyDescent="0.2">
      <c r="A9" s="395" t="s">
        <v>161</v>
      </c>
      <c r="B9" s="98">
        <v>56.70008</v>
      </c>
      <c r="C9" s="98">
        <v>0</v>
      </c>
      <c r="D9" s="98">
        <v>19.992000000000001</v>
      </c>
      <c r="E9" s="372">
        <v>76.692080000000004</v>
      </c>
      <c r="F9" s="98"/>
      <c r="G9" s="98">
        <v>689.21669999999995</v>
      </c>
      <c r="H9" s="98">
        <v>0</v>
      </c>
      <c r="I9" s="98">
        <v>217.52683999999996</v>
      </c>
      <c r="J9" s="372">
        <v>906.74353999999994</v>
      </c>
    </row>
    <row r="10" spans="1:10" x14ac:dyDescent="0.2">
      <c r="A10" s="395" t="s">
        <v>162</v>
      </c>
      <c r="B10" s="98">
        <v>27.12753</v>
      </c>
      <c r="C10" s="98">
        <v>5.2019400000000005</v>
      </c>
      <c r="D10" s="98">
        <v>0.44778999999999997</v>
      </c>
      <c r="E10" s="372">
        <v>32.777259999999998</v>
      </c>
      <c r="F10" s="98"/>
      <c r="G10" s="98">
        <v>325.78884000000005</v>
      </c>
      <c r="H10" s="98">
        <v>60.037999999999968</v>
      </c>
      <c r="I10" s="98">
        <v>3.6171299999999991</v>
      </c>
      <c r="J10" s="372">
        <v>389.44396999999998</v>
      </c>
    </row>
    <row r="11" spans="1:10" x14ac:dyDescent="0.2">
      <c r="A11" s="395" t="s">
        <v>163</v>
      </c>
      <c r="B11" s="98">
        <v>142.70123999999993</v>
      </c>
      <c r="C11" s="98">
        <v>53.048839999999984</v>
      </c>
      <c r="D11" s="98">
        <v>17.127670000000006</v>
      </c>
      <c r="E11" s="372">
        <v>212.87774999999991</v>
      </c>
      <c r="F11" s="98"/>
      <c r="G11" s="98">
        <v>1837.9698400000009</v>
      </c>
      <c r="H11" s="98">
        <v>647.34889000000032</v>
      </c>
      <c r="I11" s="98">
        <v>186.89117000000005</v>
      </c>
      <c r="J11" s="372">
        <v>2672.2099000000012</v>
      </c>
    </row>
    <row r="12" spans="1:10" x14ac:dyDescent="0.2">
      <c r="A12" s="395" t="s">
        <v>546</v>
      </c>
      <c r="B12" s="98">
        <v>109.98010000000005</v>
      </c>
      <c r="C12" s="98">
        <v>42.390480000000004</v>
      </c>
      <c r="D12" s="98">
        <v>10.763439999999999</v>
      </c>
      <c r="E12" s="372">
        <v>163.13402000000005</v>
      </c>
      <c r="F12" s="98"/>
      <c r="G12" s="98">
        <v>1324.4269899999997</v>
      </c>
      <c r="H12" s="98">
        <v>583.74570000000051</v>
      </c>
      <c r="I12" s="98">
        <v>116.14534</v>
      </c>
      <c r="J12" s="372">
        <v>2024.3180300000004</v>
      </c>
    </row>
    <row r="13" spans="1:10" x14ac:dyDescent="0.2">
      <c r="A13" s="395" t="s">
        <v>164</v>
      </c>
      <c r="B13" s="98">
        <v>322.42925000000002</v>
      </c>
      <c r="C13" s="98">
        <v>39.180550000000004</v>
      </c>
      <c r="D13" s="98">
        <v>14.558849999999998</v>
      </c>
      <c r="E13" s="372">
        <v>376.16865000000001</v>
      </c>
      <c r="F13" s="98"/>
      <c r="G13" s="98">
        <v>3704.1078100000036</v>
      </c>
      <c r="H13" s="98">
        <v>514.12671000000012</v>
      </c>
      <c r="I13" s="98">
        <v>219.72376</v>
      </c>
      <c r="J13" s="372">
        <v>4437.9582800000035</v>
      </c>
    </row>
    <row r="14" spans="1:10" x14ac:dyDescent="0.2">
      <c r="A14" s="395" t="s">
        <v>165</v>
      </c>
      <c r="B14" s="98">
        <v>1.0275300000000001</v>
      </c>
      <c r="C14" s="98">
        <v>0</v>
      </c>
      <c r="D14" s="98">
        <v>5.4549999999999994E-2</v>
      </c>
      <c r="E14" s="372">
        <v>1.0820800000000002</v>
      </c>
      <c r="F14" s="98"/>
      <c r="G14" s="98">
        <v>13.651299999999999</v>
      </c>
      <c r="H14" s="98">
        <v>0</v>
      </c>
      <c r="I14" s="98">
        <v>0.77537999999999996</v>
      </c>
      <c r="J14" s="372">
        <v>14.426679999999999</v>
      </c>
    </row>
    <row r="15" spans="1:10" x14ac:dyDescent="0.2">
      <c r="A15" s="395" t="s">
        <v>166</v>
      </c>
      <c r="B15" s="98">
        <v>173.11227</v>
      </c>
      <c r="C15" s="98">
        <v>24.094849999999997</v>
      </c>
      <c r="D15" s="98">
        <v>7.0197800000000008</v>
      </c>
      <c r="E15" s="372">
        <v>204.2269</v>
      </c>
      <c r="F15" s="98"/>
      <c r="G15" s="98">
        <v>2168.5743399999992</v>
      </c>
      <c r="H15" s="98">
        <v>279.78116</v>
      </c>
      <c r="I15" s="98">
        <v>76.773750000000021</v>
      </c>
      <c r="J15" s="372">
        <v>2525.129249999999</v>
      </c>
    </row>
    <row r="16" spans="1:10" x14ac:dyDescent="0.2">
      <c r="A16" s="395" t="s">
        <v>167</v>
      </c>
      <c r="B16" s="98">
        <v>55.090350000000008</v>
      </c>
      <c r="C16" s="98">
        <v>13.15911</v>
      </c>
      <c r="D16" s="98">
        <v>1.35598</v>
      </c>
      <c r="E16" s="372">
        <v>69.605440000000016</v>
      </c>
      <c r="F16" s="98"/>
      <c r="G16" s="98">
        <v>675.17168000000015</v>
      </c>
      <c r="H16" s="98">
        <v>159.0623700000001</v>
      </c>
      <c r="I16" s="98">
        <v>17.640489999999993</v>
      </c>
      <c r="J16" s="372">
        <v>851.87454000000025</v>
      </c>
    </row>
    <row r="17" spans="1:10" x14ac:dyDescent="0.2">
      <c r="A17" s="395" t="s">
        <v>168</v>
      </c>
      <c r="B17" s="98">
        <v>114.38166</v>
      </c>
      <c r="C17" s="98">
        <v>24.630030000000001</v>
      </c>
      <c r="D17" s="98">
        <v>18.642759999999999</v>
      </c>
      <c r="E17" s="372">
        <v>157.65445</v>
      </c>
      <c r="F17" s="98"/>
      <c r="G17" s="98">
        <v>1408.0294699999997</v>
      </c>
      <c r="H17" s="98">
        <v>301.50421999999998</v>
      </c>
      <c r="I17" s="98">
        <v>222.15481000000003</v>
      </c>
      <c r="J17" s="372">
        <v>1931.6884999999997</v>
      </c>
    </row>
    <row r="18" spans="1:10" x14ac:dyDescent="0.2">
      <c r="A18" s="395" t="s">
        <v>169</v>
      </c>
      <c r="B18" s="98">
        <v>14.417999999999999</v>
      </c>
      <c r="C18" s="98">
        <v>4.7348599999999994</v>
      </c>
      <c r="D18" s="98">
        <v>1.9494800000000001</v>
      </c>
      <c r="E18" s="372">
        <v>21.102339999999998</v>
      </c>
      <c r="F18" s="98"/>
      <c r="G18" s="98">
        <v>189.27776000000003</v>
      </c>
      <c r="H18" s="98">
        <v>51.511459999999992</v>
      </c>
      <c r="I18" s="98">
        <v>18.036620000000003</v>
      </c>
      <c r="J18" s="372">
        <v>258.82584000000003</v>
      </c>
    </row>
    <row r="19" spans="1:10" x14ac:dyDescent="0.2">
      <c r="A19" s="395" t="s">
        <v>170</v>
      </c>
      <c r="B19" s="98">
        <v>184.31408000000002</v>
      </c>
      <c r="C19" s="98">
        <v>15.925880000000001</v>
      </c>
      <c r="D19" s="98">
        <v>18.380700000000001</v>
      </c>
      <c r="E19" s="372">
        <v>218.62066000000002</v>
      </c>
      <c r="F19" s="98"/>
      <c r="G19" s="98">
        <v>2244.334319999999</v>
      </c>
      <c r="H19" s="98">
        <v>205.61235000000005</v>
      </c>
      <c r="I19" s="98">
        <v>183.69553999999999</v>
      </c>
      <c r="J19" s="372">
        <v>2633.6422099999991</v>
      </c>
    </row>
    <row r="20" spans="1:10" x14ac:dyDescent="0.2">
      <c r="A20" s="395" t="s">
        <v>171</v>
      </c>
      <c r="B20" s="98">
        <v>1.4793600000000002</v>
      </c>
      <c r="C20" s="98">
        <v>0</v>
      </c>
      <c r="D20" s="98">
        <v>0</v>
      </c>
      <c r="E20" s="372">
        <v>1.4793600000000002</v>
      </c>
      <c r="F20" s="98"/>
      <c r="G20" s="98">
        <v>19.979489999999998</v>
      </c>
      <c r="H20" s="98">
        <v>0</v>
      </c>
      <c r="I20" s="98">
        <v>0</v>
      </c>
      <c r="J20" s="372">
        <v>19.979489999999998</v>
      </c>
    </row>
    <row r="21" spans="1:10" x14ac:dyDescent="0.2">
      <c r="A21" s="395" t="s">
        <v>172</v>
      </c>
      <c r="B21" s="98">
        <v>77.352270000000004</v>
      </c>
      <c r="C21" s="98">
        <v>11.685250000000002</v>
      </c>
      <c r="D21" s="98">
        <v>0.70691000000000004</v>
      </c>
      <c r="E21" s="372">
        <v>89.744429999999994</v>
      </c>
      <c r="F21" s="98"/>
      <c r="G21" s="98">
        <v>942.48668000000055</v>
      </c>
      <c r="H21" s="98">
        <v>151.56932999999992</v>
      </c>
      <c r="I21" s="98">
        <v>10.232959999999999</v>
      </c>
      <c r="J21" s="372">
        <v>1104.2889700000005</v>
      </c>
    </row>
    <row r="22" spans="1:10" x14ac:dyDescent="0.2">
      <c r="A22" s="395" t="s">
        <v>173</v>
      </c>
      <c r="B22" s="98">
        <v>57.092720000000007</v>
      </c>
      <c r="C22" s="98">
        <v>7.8489699999999996</v>
      </c>
      <c r="D22" s="98">
        <v>1.7341300000000002</v>
      </c>
      <c r="E22" s="372">
        <v>66.675820000000002</v>
      </c>
      <c r="F22" s="98"/>
      <c r="G22" s="98">
        <v>658.30556000000036</v>
      </c>
      <c r="H22" s="98">
        <v>95.347750000000005</v>
      </c>
      <c r="I22" s="98">
        <v>16.94876</v>
      </c>
      <c r="J22" s="372">
        <v>770.60207000000037</v>
      </c>
    </row>
    <row r="23" spans="1:10" x14ac:dyDescent="0.2">
      <c r="A23" s="396" t="s">
        <v>174</v>
      </c>
      <c r="B23" s="98">
        <v>153.02566999999999</v>
      </c>
      <c r="C23" s="98">
        <v>15.210270000000001</v>
      </c>
      <c r="D23" s="98">
        <v>7.1764799999999997</v>
      </c>
      <c r="E23" s="372">
        <v>175.41242</v>
      </c>
      <c r="F23" s="98"/>
      <c r="G23" s="98">
        <v>1826.2016500000002</v>
      </c>
      <c r="H23" s="98">
        <v>171.15382000000005</v>
      </c>
      <c r="I23" s="98">
        <v>72.198550000000026</v>
      </c>
      <c r="J23" s="372">
        <v>2069.55402</v>
      </c>
    </row>
    <row r="24" spans="1:10" x14ac:dyDescent="0.2">
      <c r="A24" s="397" t="s">
        <v>455</v>
      </c>
      <c r="B24" s="102">
        <v>1936.2017399999991</v>
      </c>
      <c r="C24" s="102">
        <v>349.55374999999998</v>
      </c>
      <c r="D24" s="102">
        <v>150.78943000000004</v>
      </c>
      <c r="E24" s="102">
        <v>2436.5449199999994</v>
      </c>
      <c r="F24" s="102"/>
      <c r="G24" s="102">
        <v>23419.94589999997</v>
      </c>
      <c r="H24" s="102">
        <v>4346.7108400000016</v>
      </c>
      <c r="I24" s="102">
        <v>1711.9990799999982</v>
      </c>
      <c r="J24" s="102">
        <v>29478.655819999967</v>
      </c>
    </row>
    <row r="25" spans="1:10" x14ac:dyDescent="0.2">
      <c r="J25" s="80" t="s">
        <v>227</v>
      </c>
    </row>
    <row r="26" spans="1:10" x14ac:dyDescent="0.2">
      <c r="A26" s="374" t="s">
        <v>594</v>
      </c>
      <c r="G26" s="59"/>
      <c r="H26" s="59"/>
      <c r="I26" s="59"/>
      <c r="J26" s="59"/>
    </row>
    <row r="27" spans="1:10" x14ac:dyDescent="0.2">
      <c r="A27" s="103" t="s">
        <v>228</v>
      </c>
      <c r="G27" s="59"/>
      <c r="H27" s="59"/>
      <c r="I27" s="59"/>
      <c r="J27" s="59"/>
    </row>
    <row r="28" spans="1:10" ht="18" x14ac:dyDescent="0.25">
      <c r="A28" s="104"/>
      <c r="E28" s="763"/>
      <c r="F28" s="763"/>
      <c r="G28" s="59"/>
      <c r="H28" s="59"/>
      <c r="I28" s="59"/>
      <c r="J28" s="59"/>
    </row>
    <row r="29" spans="1:10" x14ac:dyDescent="0.2">
      <c r="A29" s="104"/>
      <c r="G29" s="59"/>
      <c r="H29" s="59"/>
      <c r="I29" s="59"/>
      <c r="J29" s="59"/>
    </row>
    <row r="30" spans="1:10" x14ac:dyDescent="0.2">
      <c r="A30" s="104"/>
      <c r="G30" s="59"/>
      <c r="H30" s="59"/>
      <c r="I30" s="59"/>
      <c r="J30" s="59"/>
    </row>
    <row r="31" spans="1:10" x14ac:dyDescent="0.2">
      <c r="A31" s="104"/>
      <c r="G31" s="59"/>
      <c r="H31" s="59"/>
      <c r="I31" s="59"/>
      <c r="J31" s="59"/>
    </row>
    <row r="32" spans="1:10" x14ac:dyDescent="0.2">
      <c r="A32" s="104"/>
      <c r="G32" s="59"/>
      <c r="H32" s="59"/>
      <c r="I32" s="59"/>
      <c r="J32" s="59"/>
    </row>
    <row r="33" spans="1:10" x14ac:dyDescent="0.2">
      <c r="A33" s="104"/>
      <c r="G33" s="59"/>
      <c r="H33" s="59"/>
      <c r="I33" s="59"/>
      <c r="J33" s="59"/>
    </row>
    <row r="34" spans="1:10" x14ac:dyDescent="0.2">
      <c r="A34" s="104"/>
      <c r="G34" s="59"/>
      <c r="H34" s="59"/>
      <c r="I34" s="59"/>
      <c r="J34" s="59"/>
    </row>
    <row r="35" spans="1:10" x14ac:dyDescent="0.2">
      <c r="A35" s="104"/>
      <c r="G35" s="59"/>
      <c r="H35" s="59"/>
      <c r="I35" s="59"/>
      <c r="J35" s="59"/>
    </row>
    <row r="36" spans="1:10" x14ac:dyDescent="0.2">
      <c r="A36" s="104"/>
      <c r="G36" s="59"/>
      <c r="H36" s="59"/>
      <c r="I36" s="59"/>
      <c r="J36" s="59"/>
    </row>
    <row r="37" spans="1:10" x14ac:dyDescent="0.2">
      <c r="A37" s="104"/>
      <c r="G37" s="59"/>
      <c r="H37" s="59"/>
      <c r="I37" s="59"/>
      <c r="J37" s="59"/>
    </row>
    <row r="38" spans="1:10" x14ac:dyDescent="0.2">
      <c r="A38" s="104"/>
      <c r="G38" s="59"/>
      <c r="H38" s="59"/>
      <c r="I38" s="59"/>
      <c r="J38" s="59"/>
    </row>
    <row r="39" spans="1:10" x14ac:dyDescent="0.2">
      <c r="A39" s="104"/>
      <c r="G39" s="59"/>
      <c r="H39" s="59"/>
      <c r="I39" s="59"/>
      <c r="J39" s="59"/>
    </row>
    <row r="40" spans="1:10" x14ac:dyDescent="0.2">
      <c r="A40" s="104"/>
      <c r="G40" s="59"/>
      <c r="H40" s="59"/>
      <c r="I40" s="59"/>
      <c r="J40" s="59"/>
    </row>
    <row r="41" spans="1:10" x14ac:dyDescent="0.2">
      <c r="A41" s="104"/>
      <c r="G41" s="59"/>
      <c r="H41" s="59"/>
      <c r="I41" s="59"/>
      <c r="J41" s="59"/>
    </row>
    <row r="42" spans="1:10" x14ac:dyDescent="0.2">
      <c r="A42" s="104"/>
      <c r="G42" s="59"/>
      <c r="H42" s="59"/>
      <c r="I42" s="59"/>
      <c r="J42" s="59"/>
    </row>
    <row r="43" spans="1:10" x14ac:dyDescent="0.2">
      <c r="A43" s="104"/>
      <c r="G43" s="59"/>
      <c r="H43" s="59"/>
      <c r="I43" s="59"/>
      <c r="J43" s="59"/>
    </row>
    <row r="44" spans="1:10" x14ac:dyDescent="0.2">
      <c r="A44" s="104"/>
      <c r="G44" s="59"/>
      <c r="H44" s="59"/>
      <c r="I44" s="59"/>
      <c r="J44" s="59"/>
    </row>
    <row r="45" spans="1:10" x14ac:dyDescent="0.2">
      <c r="A45" s="104"/>
      <c r="G45" s="59"/>
      <c r="H45" s="59"/>
      <c r="I45" s="59"/>
      <c r="J45" s="59"/>
    </row>
    <row r="46" spans="1:10" x14ac:dyDescent="0.2">
      <c r="G46" s="59"/>
      <c r="H46" s="59"/>
      <c r="I46" s="59"/>
      <c r="J46" s="59"/>
    </row>
    <row r="47" spans="1:10" x14ac:dyDescent="0.2">
      <c r="G47" s="59"/>
      <c r="H47" s="59"/>
      <c r="I47" s="59"/>
      <c r="J47" s="59"/>
    </row>
  </sheetData>
  <mergeCells count="3">
    <mergeCell ref="B3:E3"/>
    <mergeCell ref="E28:F28"/>
    <mergeCell ref="G3:J3"/>
  </mergeCells>
  <conditionalFormatting sqref="B6:J23">
    <cfRule type="cellIs" dxfId="5724" priority="2" operator="between">
      <formula>0</formula>
      <formula>0.5</formula>
    </cfRule>
    <cfRule type="cellIs" dxfId="5723" priority="3" operator="between">
      <formula>0</formula>
      <formula>0.49</formula>
    </cfRule>
  </conditionalFormatting>
  <conditionalFormatting sqref="B5:J24">
    <cfRule type="cellIs" dxfId="5722"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7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BM20"/>
  <sheetViews>
    <sheetView zoomScaleNormal="100" workbookViewId="0">
      <selection activeCell="A3" sqref="A3"/>
    </sheetView>
  </sheetViews>
  <sheetFormatPr baseColWidth="10" defaultRowHeight="13.7" customHeight="1" x14ac:dyDescent="0.2"/>
  <cols>
    <col min="1" max="1" width="25.625" style="110" customWidth="1"/>
    <col min="2" max="7" width="10.625" style="110" customWidth="1"/>
    <col min="8" max="8" width="14.75" style="110" customWidth="1"/>
    <col min="9" max="66" width="11" style="110"/>
    <col min="67" max="243" width="10" style="110"/>
    <col min="244" max="244" width="3.625" style="110" customWidth="1"/>
    <col min="245" max="245" width="24.875" style="110" bestFit="1" customWidth="1"/>
    <col min="246" max="251" width="9" style="110" customWidth="1"/>
    <col min="252" max="252" width="8.75" style="110" customWidth="1"/>
    <col min="253" max="253" width="5.625" style="110" bestFit="1" customWidth="1"/>
    <col min="254" max="254" width="7" style="110" bestFit="1" customWidth="1"/>
    <col min="255" max="259" width="5.625" style="110" bestFit="1" customWidth="1"/>
    <col min="260" max="260" width="6.375" style="110" bestFit="1" customWidth="1"/>
    <col min="261" max="261" width="9.625" style="110" bestFit="1" customWidth="1"/>
    <col min="262" max="262" width="7.25" style="110" bestFit="1" customWidth="1"/>
    <col min="263" max="263" width="9.125" style="110" bestFit="1" customWidth="1"/>
    <col min="264" max="264" width="8.5" style="110" bestFit="1" customWidth="1"/>
    <col min="265" max="499" width="10" style="110"/>
    <col min="500" max="500" width="3.625" style="110" customWidth="1"/>
    <col min="501" max="501" width="24.875" style="110" bestFit="1" customWidth="1"/>
    <col min="502" max="507" width="9" style="110" customWidth="1"/>
    <col min="508" max="508" width="8.75" style="110" customWidth="1"/>
    <col min="509" max="509" width="5.625" style="110" bestFit="1" customWidth="1"/>
    <col min="510" max="510" width="7" style="110" bestFit="1" customWidth="1"/>
    <col min="511" max="515" width="5.625" style="110" bestFit="1" customWidth="1"/>
    <col min="516" max="516" width="6.375" style="110" bestFit="1" customWidth="1"/>
    <col min="517" max="517" width="9.625" style="110" bestFit="1" customWidth="1"/>
    <col min="518" max="518" width="7.25" style="110" bestFit="1" customWidth="1"/>
    <col min="519" max="519" width="9.125" style="110" bestFit="1" customWidth="1"/>
    <col min="520" max="520" width="8.5" style="110" bestFit="1" customWidth="1"/>
    <col min="521" max="755" width="10" style="110"/>
    <col min="756" max="756" width="3.625" style="110" customWidth="1"/>
    <col min="757" max="757" width="24.875" style="110" bestFit="1" customWidth="1"/>
    <col min="758" max="763" width="9" style="110" customWidth="1"/>
    <col min="764" max="764" width="8.75" style="110" customWidth="1"/>
    <col min="765" max="765" width="5.625" style="110" bestFit="1" customWidth="1"/>
    <col min="766" max="766" width="7" style="110" bestFit="1" customWidth="1"/>
    <col min="767" max="771" width="5.625" style="110" bestFit="1" customWidth="1"/>
    <col min="772" max="772" width="6.375" style="110" bestFit="1" customWidth="1"/>
    <col min="773" max="773" width="9.625" style="110" bestFit="1" customWidth="1"/>
    <col min="774" max="774" width="7.25" style="110" bestFit="1" customWidth="1"/>
    <col min="775" max="775" width="9.125" style="110" bestFit="1" customWidth="1"/>
    <col min="776" max="776" width="8.5" style="110" bestFit="1" customWidth="1"/>
    <col min="777" max="1011" width="10" style="110"/>
    <col min="1012" max="1012" width="3.625" style="110" customWidth="1"/>
    <col min="1013" max="1013" width="24.875" style="110" bestFit="1" customWidth="1"/>
    <col min="1014" max="1019" width="9" style="110" customWidth="1"/>
    <col min="1020" max="1020" width="8.75" style="110" customWidth="1"/>
    <col min="1021" max="1021" width="5.625" style="110" bestFit="1" customWidth="1"/>
    <col min="1022" max="1022" width="7" style="110" bestFit="1" customWidth="1"/>
    <col min="1023" max="1027" width="5.625" style="110" bestFit="1" customWidth="1"/>
    <col min="1028" max="1028" width="6.375" style="110" bestFit="1" customWidth="1"/>
    <col min="1029" max="1029" width="9.625" style="110" bestFit="1" customWidth="1"/>
    <col min="1030" max="1030" width="7.25" style="110" bestFit="1" customWidth="1"/>
    <col min="1031" max="1031" width="9.125" style="110" bestFit="1" customWidth="1"/>
    <col min="1032" max="1032" width="8.5" style="110" bestFit="1" customWidth="1"/>
    <col min="1033" max="1267" width="10" style="110"/>
    <col min="1268" max="1268" width="3.625" style="110" customWidth="1"/>
    <col min="1269" max="1269" width="24.875" style="110" bestFit="1" customWidth="1"/>
    <col min="1270" max="1275" width="9" style="110" customWidth="1"/>
    <col min="1276" max="1276" width="8.75" style="110" customWidth="1"/>
    <col min="1277" max="1277" width="5.625" style="110" bestFit="1" customWidth="1"/>
    <col min="1278" max="1278" width="7" style="110" bestFit="1" customWidth="1"/>
    <col min="1279" max="1283" width="5.625" style="110" bestFit="1" customWidth="1"/>
    <col min="1284" max="1284" width="6.375" style="110" bestFit="1" customWidth="1"/>
    <col min="1285" max="1285" width="9.625" style="110" bestFit="1" customWidth="1"/>
    <col min="1286" max="1286" width="7.25" style="110" bestFit="1" customWidth="1"/>
    <col min="1287" max="1287" width="9.125" style="110" bestFit="1" customWidth="1"/>
    <col min="1288" max="1288" width="8.5" style="110" bestFit="1" customWidth="1"/>
    <col min="1289" max="1523" width="10" style="110"/>
    <col min="1524" max="1524" width="3.625" style="110" customWidth="1"/>
    <col min="1525" max="1525" width="24.875" style="110" bestFit="1" customWidth="1"/>
    <col min="1526" max="1531" width="9" style="110" customWidth="1"/>
    <col min="1532" max="1532" width="8.75" style="110" customWidth="1"/>
    <col min="1533" max="1533" width="5.625" style="110" bestFit="1" customWidth="1"/>
    <col min="1534" max="1534" width="7" style="110" bestFit="1" customWidth="1"/>
    <col min="1535" max="1539" width="5.625" style="110" bestFit="1" customWidth="1"/>
    <col min="1540" max="1540" width="6.375" style="110" bestFit="1" customWidth="1"/>
    <col min="1541" max="1541" width="9.625" style="110" bestFit="1" customWidth="1"/>
    <col min="1542" max="1542" width="7.25" style="110" bestFit="1" customWidth="1"/>
    <col min="1543" max="1543" width="9.125" style="110" bestFit="1" customWidth="1"/>
    <col min="1544" max="1544" width="8.5" style="110" bestFit="1" customWidth="1"/>
    <col min="1545" max="1779" width="10" style="110"/>
    <col min="1780" max="1780" width="3.625" style="110" customWidth="1"/>
    <col min="1781" max="1781" width="24.875" style="110" bestFit="1" customWidth="1"/>
    <col min="1782" max="1787" width="9" style="110" customWidth="1"/>
    <col min="1788" max="1788" width="8.75" style="110" customWidth="1"/>
    <col min="1789" max="1789" width="5.625" style="110" bestFit="1" customWidth="1"/>
    <col min="1790" max="1790" width="7" style="110" bestFit="1" customWidth="1"/>
    <col min="1791" max="1795" width="5.625" style="110" bestFit="1" customWidth="1"/>
    <col min="1796" max="1796" width="6.375" style="110" bestFit="1" customWidth="1"/>
    <col min="1797" max="1797" width="9.625" style="110" bestFit="1" customWidth="1"/>
    <col min="1798" max="1798" width="7.25" style="110" bestFit="1" customWidth="1"/>
    <col min="1799" max="1799" width="9.125" style="110" bestFit="1" customWidth="1"/>
    <col min="1800" max="1800" width="8.5" style="110" bestFit="1" customWidth="1"/>
    <col min="1801" max="2035" width="10" style="110"/>
    <col min="2036" max="2036" width="3.625" style="110" customWidth="1"/>
    <col min="2037" max="2037" width="24.875" style="110" bestFit="1" customWidth="1"/>
    <col min="2038" max="2043" width="9" style="110" customWidth="1"/>
    <col min="2044" max="2044" width="8.75" style="110" customWidth="1"/>
    <col min="2045" max="2045" width="5.625" style="110" bestFit="1" customWidth="1"/>
    <col min="2046" max="2046" width="7" style="110" bestFit="1" customWidth="1"/>
    <col min="2047" max="2051" width="5.625" style="110" bestFit="1" customWidth="1"/>
    <col min="2052" max="2052" width="6.375" style="110" bestFit="1" customWidth="1"/>
    <col min="2053" max="2053" width="9.625" style="110" bestFit="1" customWidth="1"/>
    <col min="2054" max="2054" width="7.25" style="110" bestFit="1" customWidth="1"/>
    <col min="2055" max="2055" width="9.125" style="110" bestFit="1" customWidth="1"/>
    <col min="2056" max="2056" width="8.5" style="110" bestFit="1" customWidth="1"/>
    <col min="2057" max="2291" width="10" style="110"/>
    <col min="2292" max="2292" width="3.625" style="110" customWidth="1"/>
    <col min="2293" max="2293" width="24.875" style="110" bestFit="1" customWidth="1"/>
    <col min="2294" max="2299" width="9" style="110" customWidth="1"/>
    <col min="2300" max="2300" width="8.75" style="110" customWidth="1"/>
    <col min="2301" max="2301" width="5.625" style="110" bestFit="1" customWidth="1"/>
    <col min="2302" max="2302" width="7" style="110" bestFit="1" customWidth="1"/>
    <col min="2303" max="2307" width="5.625" style="110" bestFit="1" customWidth="1"/>
    <col min="2308" max="2308" width="6.375" style="110" bestFit="1" customWidth="1"/>
    <col min="2309" max="2309" width="9.625" style="110" bestFit="1" customWidth="1"/>
    <col min="2310" max="2310" width="7.25" style="110" bestFit="1" customWidth="1"/>
    <col min="2311" max="2311" width="9.125" style="110" bestFit="1" customWidth="1"/>
    <col min="2312" max="2312" width="8.5" style="110" bestFit="1" customWidth="1"/>
    <col min="2313" max="2547" width="10" style="110"/>
    <col min="2548" max="2548" width="3.625" style="110" customWidth="1"/>
    <col min="2549" max="2549" width="24.875" style="110" bestFit="1" customWidth="1"/>
    <col min="2550" max="2555" width="9" style="110" customWidth="1"/>
    <col min="2556" max="2556" width="8.75" style="110" customWidth="1"/>
    <col min="2557" max="2557" width="5.625" style="110" bestFit="1" customWidth="1"/>
    <col min="2558" max="2558" width="7" style="110" bestFit="1" customWidth="1"/>
    <col min="2559" max="2563" width="5.625" style="110" bestFit="1" customWidth="1"/>
    <col min="2564" max="2564" width="6.375" style="110" bestFit="1" customWidth="1"/>
    <col min="2565" max="2565" width="9.625" style="110" bestFit="1" customWidth="1"/>
    <col min="2566" max="2566" width="7.25" style="110" bestFit="1" customWidth="1"/>
    <col min="2567" max="2567" width="9.125" style="110" bestFit="1" customWidth="1"/>
    <col min="2568" max="2568" width="8.5" style="110" bestFit="1" customWidth="1"/>
    <col min="2569" max="2803" width="10" style="110"/>
    <col min="2804" max="2804" width="3.625" style="110" customWidth="1"/>
    <col min="2805" max="2805" width="24.875" style="110" bestFit="1" customWidth="1"/>
    <col min="2806" max="2811" width="9" style="110" customWidth="1"/>
    <col min="2812" max="2812" width="8.75" style="110" customWidth="1"/>
    <col min="2813" max="2813" width="5.625" style="110" bestFit="1" customWidth="1"/>
    <col min="2814" max="2814" width="7" style="110" bestFit="1" customWidth="1"/>
    <col min="2815" max="2819" width="5.625" style="110" bestFit="1" customWidth="1"/>
    <col min="2820" max="2820" width="6.375" style="110" bestFit="1" customWidth="1"/>
    <col min="2821" max="2821" width="9.625" style="110" bestFit="1" customWidth="1"/>
    <col min="2822" max="2822" width="7.25" style="110" bestFit="1" customWidth="1"/>
    <col min="2823" max="2823" width="9.125" style="110" bestFit="1" customWidth="1"/>
    <col min="2824" max="2824" width="8.5" style="110" bestFit="1" customWidth="1"/>
    <col min="2825" max="3059" width="10" style="110"/>
    <col min="3060" max="3060" width="3.625" style="110" customWidth="1"/>
    <col min="3061" max="3061" width="24.875" style="110" bestFit="1" customWidth="1"/>
    <col min="3062" max="3067" width="9" style="110" customWidth="1"/>
    <col min="3068" max="3068" width="8.75" style="110" customWidth="1"/>
    <col min="3069" max="3069" width="5.625" style="110" bestFit="1" customWidth="1"/>
    <col min="3070" max="3070" width="7" style="110" bestFit="1" customWidth="1"/>
    <col min="3071" max="3075" width="5.625" style="110" bestFit="1" customWidth="1"/>
    <col min="3076" max="3076" width="6.375" style="110" bestFit="1" customWidth="1"/>
    <col min="3077" max="3077" width="9.625" style="110" bestFit="1" customWidth="1"/>
    <col min="3078" max="3078" width="7.25" style="110" bestFit="1" customWidth="1"/>
    <col min="3079" max="3079" width="9.125" style="110" bestFit="1" customWidth="1"/>
    <col min="3080" max="3080" width="8.5" style="110" bestFit="1" customWidth="1"/>
    <col min="3081" max="3315" width="10" style="110"/>
    <col min="3316" max="3316" width="3.625" style="110" customWidth="1"/>
    <col min="3317" max="3317" width="24.875" style="110" bestFit="1" customWidth="1"/>
    <col min="3318" max="3323" width="9" style="110" customWidth="1"/>
    <col min="3324" max="3324" width="8.75" style="110" customWidth="1"/>
    <col min="3325" max="3325" width="5.625" style="110" bestFit="1" customWidth="1"/>
    <col min="3326" max="3326" width="7" style="110" bestFit="1" customWidth="1"/>
    <col min="3327" max="3331" width="5.625" style="110" bestFit="1" customWidth="1"/>
    <col min="3332" max="3332" width="6.375" style="110" bestFit="1" customWidth="1"/>
    <col min="3333" max="3333" width="9.625" style="110" bestFit="1" customWidth="1"/>
    <col min="3334" max="3334" width="7.25" style="110" bestFit="1" customWidth="1"/>
    <col min="3335" max="3335" width="9.125" style="110" bestFit="1" customWidth="1"/>
    <col min="3336" max="3336" width="8.5" style="110" bestFit="1" customWidth="1"/>
    <col min="3337" max="3571" width="10" style="110"/>
    <col min="3572" max="3572" width="3.625" style="110" customWidth="1"/>
    <col min="3573" max="3573" width="24.875" style="110" bestFit="1" customWidth="1"/>
    <col min="3574" max="3579" width="9" style="110" customWidth="1"/>
    <col min="3580" max="3580" width="8.75" style="110" customWidth="1"/>
    <col min="3581" max="3581" width="5.625" style="110" bestFit="1" customWidth="1"/>
    <col min="3582" max="3582" width="7" style="110" bestFit="1" customWidth="1"/>
    <col min="3583" max="3587" width="5.625" style="110" bestFit="1" customWidth="1"/>
    <col min="3588" max="3588" width="6.375" style="110" bestFit="1" customWidth="1"/>
    <col min="3589" max="3589" width="9.625" style="110" bestFit="1" customWidth="1"/>
    <col min="3590" max="3590" width="7.25" style="110" bestFit="1" customWidth="1"/>
    <col min="3591" max="3591" width="9.125" style="110" bestFit="1" customWidth="1"/>
    <col min="3592" max="3592" width="8.5" style="110" bestFit="1" customWidth="1"/>
    <col min="3593" max="3827" width="10" style="110"/>
    <col min="3828" max="3828" width="3.625" style="110" customWidth="1"/>
    <col min="3829" max="3829" width="24.875" style="110" bestFit="1" customWidth="1"/>
    <col min="3830" max="3835" width="9" style="110" customWidth="1"/>
    <col min="3836" max="3836" width="8.75" style="110" customWidth="1"/>
    <col min="3837" max="3837" width="5.625" style="110" bestFit="1" customWidth="1"/>
    <col min="3838" max="3838" width="7" style="110" bestFit="1" customWidth="1"/>
    <col min="3839" max="3843" width="5.625" style="110" bestFit="1" customWidth="1"/>
    <col min="3844" max="3844" width="6.375" style="110" bestFit="1" customWidth="1"/>
    <col min="3845" max="3845" width="9.625" style="110" bestFit="1" customWidth="1"/>
    <col min="3846" max="3846" width="7.25" style="110" bestFit="1" customWidth="1"/>
    <col min="3847" max="3847" width="9.125" style="110" bestFit="1" customWidth="1"/>
    <col min="3848" max="3848" width="8.5" style="110" bestFit="1" customWidth="1"/>
    <col min="3849" max="4083" width="10" style="110"/>
    <col min="4084" max="4084" width="3.625" style="110" customWidth="1"/>
    <col min="4085" max="4085" width="24.875" style="110" bestFit="1" customWidth="1"/>
    <col min="4086" max="4091" width="9" style="110" customWidth="1"/>
    <col min="4092" max="4092" width="8.75" style="110" customWidth="1"/>
    <col min="4093" max="4093" width="5.625" style="110" bestFit="1" customWidth="1"/>
    <col min="4094" max="4094" width="7" style="110" bestFit="1" customWidth="1"/>
    <col min="4095" max="4099" width="5.625" style="110" bestFit="1" customWidth="1"/>
    <col min="4100" max="4100" width="6.375" style="110" bestFit="1" customWidth="1"/>
    <col min="4101" max="4101" width="9.625" style="110" bestFit="1" customWidth="1"/>
    <col min="4102" max="4102" width="7.25" style="110" bestFit="1" customWidth="1"/>
    <col min="4103" max="4103" width="9.125" style="110" bestFit="1" customWidth="1"/>
    <col min="4104" max="4104" width="8.5" style="110" bestFit="1" customWidth="1"/>
    <col min="4105" max="4339" width="10" style="110"/>
    <col min="4340" max="4340" width="3.625" style="110" customWidth="1"/>
    <col min="4341" max="4341" width="24.875" style="110" bestFit="1" customWidth="1"/>
    <col min="4342" max="4347" width="9" style="110" customWidth="1"/>
    <col min="4348" max="4348" width="8.75" style="110" customWidth="1"/>
    <col min="4349" max="4349" width="5.625" style="110" bestFit="1" customWidth="1"/>
    <col min="4350" max="4350" width="7" style="110" bestFit="1" customWidth="1"/>
    <col min="4351" max="4355" width="5.625" style="110" bestFit="1" customWidth="1"/>
    <col min="4356" max="4356" width="6.375" style="110" bestFit="1" customWidth="1"/>
    <col min="4357" max="4357" width="9.625" style="110" bestFit="1" customWidth="1"/>
    <col min="4358" max="4358" width="7.25" style="110" bestFit="1" customWidth="1"/>
    <col min="4359" max="4359" width="9.125" style="110" bestFit="1" customWidth="1"/>
    <col min="4360" max="4360" width="8.5" style="110" bestFit="1" customWidth="1"/>
    <col min="4361" max="4595" width="10" style="110"/>
    <col min="4596" max="4596" width="3.625" style="110" customWidth="1"/>
    <col min="4597" max="4597" width="24.875" style="110" bestFit="1" customWidth="1"/>
    <col min="4598" max="4603" width="9" style="110" customWidth="1"/>
    <col min="4604" max="4604" width="8.75" style="110" customWidth="1"/>
    <col min="4605" max="4605" width="5.625" style="110" bestFit="1" customWidth="1"/>
    <col min="4606" max="4606" width="7" style="110" bestFit="1" customWidth="1"/>
    <col min="4607" max="4611" width="5.625" style="110" bestFit="1" customWidth="1"/>
    <col min="4612" max="4612" width="6.375" style="110" bestFit="1" customWidth="1"/>
    <col min="4613" max="4613" width="9.625" style="110" bestFit="1" customWidth="1"/>
    <col min="4614" max="4614" width="7.25" style="110" bestFit="1" customWidth="1"/>
    <col min="4615" max="4615" width="9.125" style="110" bestFit="1" customWidth="1"/>
    <col min="4616" max="4616" width="8.5" style="110" bestFit="1" customWidth="1"/>
    <col min="4617" max="4851" width="10" style="110"/>
    <col min="4852" max="4852" width="3.625" style="110" customWidth="1"/>
    <col min="4853" max="4853" width="24.875" style="110" bestFit="1" customWidth="1"/>
    <col min="4854" max="4859" width="9" style="110" customWidth="1"/>
    <col min="4860" max="4860" width="8.75" style="110" customWidth="1"/>
    <col min="4861" max="4861" width="5.625" style="110" bestFit="1" customWidth="1"/>
    <col min="4862" max="4862" width="7" style="110" bestFit="1" customWidth="1"/>
    <col min="4863" max="4867" width="5.625" style="110" bestFit="1" customWidth="1"/>
    <col min="4868" max="4868" width="6.375" style="110" bestFit="1" customWidth="1"/>
    <col min="4869" max="4869" width="9.625" style="110" bestFit="1" customWidth="1"/>
    <col min="4870" max="4870" width="7.25" style="110" bestFit="1" customWidth="1"/>
    <col min="4871" max="4871" width="9.125" style="110" bestFit="1" customWidth="1"/>
    <col min="4872" max="4872" width="8.5" style="110" bestFit="1" customWidth="1"/>
    <col min="4873" max="5107" width="10" style="110"/>
    <col min="5108" max="5108" width="3.625" style="110" customWidth="1"/>
    <col min="5109" max="5109" width="24.875" style="110" bestFit="1" customWidth="1"/>
    <col min="5110" max="5115" width="9" style="110" customWidth="1"/>
    <col min="5116" max="5116" width="8.75" style="110" customWidth="1"/>
    <col min="5117" max="5117" width="5.625" style="110" bestFit="1" customWidth="1"/>
    <col min="5118" max="5118" width="7" style="110" bestFit="1" customWidth="1"/>
    <col min="5119" max="5123" width="5.625" style="110" bestFit="1" customWidth="1"/>
    <col min="5124" max="5124" width="6.375" style="110" bestFit="1" customWidth="1"/>
    <col min="5125" max="5125" width="9.625" style="110" bestFit="1" customWidth="1"/>
    <col min="5126" max="5126" width="7.25" style="110" bestFit="1" customWidth="1"/>
    <col min="5127" max="5127" width="9.125" style="110" bestFit="1" customWidth="1"/>
    <col min="5128" max="5128" width="8.5" style="110" bestFit="1" customWidth="1"/>
    <col min="5129" max="5363" width="10" style="110"/>
    <col min="5364" max="5364" width="3.625" style="110" customWidth="1"/>
    <col min="5365" max="5365" width="24.875" style="110" bestFit="1" customWidth="1"/>
    <col min="5366" max="5371" width="9" style="110" customWidth="1"/>
    <col min="5372" max="5372" width="8.75" style="110" customWidth="1"/>
    <col min="5373" max="5373" width="5.625" style="110" bestFit="1" customWidth="1"/>
    <col min="5374" max="5374" width="7" style="110" bestFit="1" customWidth="1"/>
    <col min="5375" max="5379" width="5.625" style="110" bestFit="1" customWidth="1"/>
    <col min="5380" max="5380" width="6.375" style="110" bestFit="1" customWidth="1"/>
    <col min="5381" max="5381" width="9.625" style="110" bestFit="1" customWidth="1"/>
    <col min="5382" max="5382" width="7.25" style="110" bestFit="1" customWidth="1"/>
    <col min="5383" max="5383" width="9.125" style="110" bestFit="1" customWidth="1"/>
    <col min="5384" max="5384" width="8.5" style="110" bestFit="1" customWidth="1"/>
    <col min="5385" max="5619" width="10" style="110"/>
    <col min="5620" max="5620" width="3.625" style="110" customWidth="1"/>
    <col min="5621" max="5621" width="24.875" style="110" bestFit="1" customWidth="1"/>
    <col min="5622" max="5627" width="9" style="110" customWidth="1"/>
    <col min="5628" max="5628" width="8.75" style="110" customWidth="1"/>
    <col min="5629" max="5629" width="5.625" style="110" bestFit="1" customWidth="1"/>
    <col min="5630" max="5630" width="7" style="110" bestFit="1" customWidth="1"/>
    <col min="5631" max="5635" width="5.625" style="110" bestFit="1" customWidth="1"/>
    <col min="5636" max="5636" width="6.375" style="110" bestFit="1" customWidth="1"/>
    <col min="5637" max="5637" width="9.625" style="110" bestFit="1" customWidth="1"/>
    <col min="5638" max="5638" width="7.25" style="110" bestFit="1" customWidth="1"/>
    <col min="5639" max="5639" width="9.125" style="110" bestFit="1" customWidth="1"/>
    <col min="5640" max="5640" width="8.5" style="110" bestFit="1" customWidth="1"/>
    <col min="5641" max="5875" width="10" style="110"/>
    <col min="5876" max="5876" width="3.625" style="110" customWidth="1"/>
    <col min="5877" max="5877" width="24.875" style="110" bestFit="1" customWidth="1"/>
    <col min="5878" max="5883" width="9" style="110" customWidth="1"/>
    <col min="5884" max="5884" width="8.75" style="110" customWidth="1"/>
    <col min="5885" max="5885" width="5.625" style="110" bestFit="1" customWidth="1"/>
    <col min="5886" max="5886" width="7" style="110" bestFit="1" customWidth="1"/>
    <col min="5887" max="5891" width="5.625" style="110" bestFit="1" customWidth="1"/>
    <col min="5892" max="5892" width="6.375" style="110" bestFit="1" customWidth="1"/>
    <col min="5893" max="5893" width="9.625" style="110" bestFit="1" customWidth="1"/>
    <col min="5894" max="5894" width="7.25" style="110" bestFit="1" customWidth="1"/>
    <col min="5895" max="5895" width="9.125" style="110" bestFit="1" customWidth="1"/>
    <col min="5896" max="5896" width="8.5" style="110" bestFit="1" customWidth="1"/>
    <col min="5897" max="6131" width="10" style="110"/>
    <col min="6132" max="6132" width="3.625" style="110" customWidth="1"/>
    <col min="6133" max="6133" width="24.875" style="110" bestFit="1" customWidth="1"/>
    <col min="6134" max="6139" width="9" style="110" customWidth="1"/>
    <col min="6140" max="6140" width="8.75" style="110" customWidth="1"/>
    <col min="6141" max="6141" width="5.625" style="110" bestFit="1" customWidth="1"/>
    <col min="6142" max="6142" width="7" style="110" bestFit="1" customWidth="1"/>
    <col min="6143" max="6147" width="5.625" style="110" bestFit="1" customWidth="1"/>
    <col min="6148" max="6148" width="6.375" style="110" bestFit="1" customWidth="1"/>
    <col min="6149" max="6149" width="9.625" style="110" bestFit="1" customWidth="1"/>
    <col min="6150" max="6150" width="7.25" style="110" bestFit="1" customWidth="1"/>
    <col min="6151" max="6151" width="9.125" style="110" bestFit="1" customWidth="1"/>
    <col min="6152" max="6152" width="8.5" style="110" bestFit="1" customWidth="1"/>
    <col min="6153" max="6387" width="10" style="110"/>
    <col min="6388" max="6388" width="3.625" style="110" customWidth="1"/>
    <col min="6389" max="6389" width="24.875" style="110" bestFit="1" customWidth="1"/>
    <col min="6390" max="6395" width="9" style="110" customWidth="1"/>
    <col min="6396" max="6396" width="8.75" style="110" customWidth="1"/>
    <col min="6397" max="6397" width="5.625" style="110" bestFit="1" customWidth="1"/>
    <col min="6398" max="6398" width="7" style="110" bestFit="1" customWidth="1"/>
    <col min="6399" max="6403" width="5.625" style="110" bestFit="1" customWidth="1"/>
    <col min="6404" max="6404" width="6.375" style="110" bestFit="1" customWidth="1"/>
    <col min="6405" max="6405" width="9.625" style="110" bestFit="1" customWidth="1"/>
    <col min="6406" max="6406" width="7.25" style="110" bestFit="1" customWidth="1"/>
    <col min="6407" max="6407" width="9.125" style="110" bestFit="1" customWidth="1"/>
    <col min="6408" max="6408" width="8.5" style="110" bestFit="1" customWidth="1"/>
    <col min="6409" max="6643" width="10" style="110"/>
    <col min="6644" max="6644" width="3.625" style="110" customWidth="1"/>
    <col min="6645" max="6645" width="24.875" style="110" bestFit="1" customWidth="1"/>
    <col min="6646" max="6651" width="9" style="110" customWidth="1"/>
    <col min="6652" max="6652" width="8.75" style="110" customWidth="1"/>
    <col min="6653" max="6653" width="5.625" style="110" bestFit="1" customWidth="1"/>
    <col min="6654" max="6654" width="7" style="110" bestFit="1" customWidth="1"/>
    <col min="6655" max="6659" width="5.625" style="110" bestFit="1" customWidth="1"/>
    <col min="6660" max="6660" width="6.375" style="110" bestFit="1" customWidth="1"/>
    <col min="6661" max="6661" width="9.625" style="110" bestFit="1" customWidth="1"/>
    <col min="6662" max="6662" width="7.25" style="110" bestFit="1" customWidth="1"/>
    <col min="6663" max="6663" width="9.125" style="110" bestFit="1" customWidth="1"/>
    <col min="6664" max="6664" width="8.5" style="110" bestFit="1" customWidth="1"/>
    <col min="6665" max="6899" width="10" style="110"/>
    <col min="6900" max="6900" width="3.625" style="110" customWidth="1"/>
    <col min="6901" max="6901" width="24.875" style="110" bestFit="1" customWidth="1"/>
    <col min="6902" max="6907" width="9" style="110" customWidth="1"/>
    <col min="6908" max="6908" width="8.75" style="110" customWidth="1"/>
    <col min="6909" max="6909" width="5.625" style="110" bestFit="1" customWidth="1"/>
    <col min="6910" max="6910" width="7" style="110" bestFit="1" customWidth="1"/>
    <col min="6911" max="6915" width="5.625" style="110" bestFit="1" customWidth="1"/>
    <col min="6916" max="6916" width="6.375" style="110" bestFit="1" customWidth="1"/>
    <col min="6917" max="6917" width="9.625" style="110" bestFit="1" customWidth="1"/>
    <col min="6918" max="6918" width="7.25" style="110" bestFit="1" customWidth="1"/>
    <col min="6919" max="6919" width="9.125" style="110" bestFit="1" customWidth="1"/>
    <col min="6920" max="6920" width="8.5" style="110" bestFit="1" customWidth="1"/>
    <col min="6921" max="7155" width="10" style="110"/>
    <col min="7156" max="7156" width="3.625" style="110" customWidth="1"/>
    <col min="7157" max="7157" width="24.875" style="110" bestFit="1" customWidth="1"/>
    <col min="7158" max="7163" width="9" style="110" customWidth="1"/>
    <col min="7164" max="7164" width="8.75" style="110" customWidth="1"/>
    <col min="7165" max="7165" width="5.625" style="110" bestFit="1" customWidth="1"/>
    <col min="7166" max="7166" width="7" style="110" bestFit="1" customWidth="1"/>
    <col min="7167" max="7171" width="5.625" style="110" bestFit="1" customWidth="1"/>
    <col min="7172" max="7172" width="6.375" style="110" bestFit="1" customWidth="1"/>
    <col min="7173" max="7173" width="9.625" style="110" bestFit="1" customWidth="1"/>
    <col min="7174" max="7174" width="7.25" style="110" bestFit="1" customWidth="1"/>
    <col min="7175" max="7175" width="9.125" style="110" bestFit="1" customWidth="1"/>
    <col min="7176" max="7176" width="8.5" style="110" bestFit="1" customWidth="1"/>
    <col min="7177" max="7411" width="10" style="110"/>
    <col min="7412" max="7412" width="3.625" style="110" customWidth="1"/>
    <col min="7413" max="7413" width="24.875" style="110" bestFit="1" customWidth="1"/>
    <col min="7414" max="7419" width="9" style="110" customWidth="1"/>
    <col min="7420" max="7420" width="8.75" style="110" customWidth="1"/>
    <col min="7421" max="7421" width="5.625" style="110" bestFit="1" customWidth="1"/>
    <col min="7422" max="7422" width="7" style="110" bestFit="1" customWidth="1"/>
    <col min="7423" max="7427" width="5.625" style="110" bestFit="1" customWidth="1"/>
    <col min="7428" max="7428" width="6.375" style="110" bestFit="1" customWidth="1"/>
    <col min="7429" max="7429" width="9.625" style="110" bestFit="1" customWidth="1"/>
    <col min="7430" max="7430" width="7.25" style="110" bestFit="1" customWidth="1"/>
    <col min="7431" max="7431" width="9.125" style="110" bestFit="1" customWidth="1"/>
    <col min="7432" max="7432" width="8.5" style="110" bestFit="1" customWidth="1"/>
    <col min="7433" max="7667" width="10" style="110"/>
    <col min="7668" max="7668" width="3.625" style="110" customWidth="1"/>
    <col min="7669" max="7669" width="24.875" style="110" bestFit="1" customWidth="1"/>
    <col min="7670" max="7675" width="9" style="110" customWidth="1"/>
    <col min="7676" max="7676" width="8.75" style="110" customWidth="1"/>
    <col min="7677" max="7677" width="5.625" style="110" bestFit="1" customWidth="1"/>
    <col min="7678" max="7678" width="7" style="110" bestFit="1" customWidth="1"/>
    <col min="7679" max="7683" width="5.625" style="110" bestFit="1" customWidth="1"/>
    <col min="7684" max="7684" width="6.375" style="110" bestFit="1" customWidth="1"/>
    <col min="7685" max="7685" width="9.625" style="110" bestFit="1" customWidth="1"/>
    <col min="7686" max="7686" width="7.25" style="110" bestFit="1" customWidth="1"/>
    <col min="7687" max="7687" width="9.125" style="110" bestFit="1" customWidth="1"/>
    <col min="7688" max="7688" width="8.5" style="110" bestFit="1" customWidth="1"/>
    <col min="7689" max="7923" width="10" style="110"/>
    <col min="7924" max="7924" width="3.625" style="110" customWidth="1"/>
    <col min="7925" max="7925" width="24.875" style="110" bestFit="1" customWidth="1"/>
    <col min="7926" max="7931" width="9" style="110" customWidth="1"/>
    <col min="7932" max="7932" width="8.75" style="110" customWidth="1"/>
    <col min="7933" max="7933" width="5.625" style="110" bestFit="1" customWidth="1"/>
    <col min="7934" max="7934" width="7" style="110" bestFit="1" customWidth="1"/>
    <col min="7935" max="7939" width="5.625" style="110" bestFit="1" customWidth="1"/>
    <col min="7940" max="7940" width="6.375" style="110" bestFit="1" customWidth="1"/>
    <col min="7941" max="7941" width="9.625" style="110" bestFit="1" customWidth="1"/>
    <col min="7942" max="7942" width="7.25" style="110" bestFit="1" customWidth="1"/>
    <col min="7943" max="7943" width="9.125" style="110" bestFit="1" customWidth="1"/>
    <col min="7944" max="7944" width="8.5" style="110" bestFit="1" customWidth="1"/>
    <col min="7945" max="8179" width="10" style="110"/>
    <col min="8180" max="8180" width="3.625" style="110" customWidth="1"/>
    <col min="8181" max="8181" width="24.875" style="110" bestFit="1" customWidth="1"/>
    <col min="8182" max="8187" width="9" style="110" customWidth="1"/>
    <col min="8188" max="8188" width="8.75" style="110" customWidth="1"/>
    <col min="8189" max="8189" width="5.625" style="110" bestFit="1" customWidth="1"/>
    <col min="8190" max="8190" width="7" style="110" bestFit="1" customWidth="1"/>
    <col min="8191" max="8195" width="5.625" style="110" bestFit="1" customWidth="1"/>
    <col min="8196" max="8196" width="6.375" style="110" bestFit="1" customWidth="1"/>
    <col min="8197" max="8197" width="9.625" style="110" bestFit="1" customWidth="1"/>
    <col min="8198" max="8198" width="7.25" style="110" bestFit="1" customWidth="1"/>
    <col min="8199" max="8199" width="9.125" style="110" bestFit="1" customWidth="1"/>
    <col min="8200" max="8200" width="8.5" style="110" bestFit="1" customWidth="1"/>
    <col min="8201" max="8435" width="10" style="110"/>
    <col min="8436" max="8436" width="3.625" style="110" customWidth="1"/>
    <col min="8437" max="8437" width="24.875" style="110" bestFit="1" customWidth="1"/>
    <col min="8438" max="8443" width="9" style="110" customWidth="1"/>
    <col min="8444" max="8444" width="8.75" style="110" customWidth="1"/>
    <col min="8445" max="8445" width="5.625" style="110" bestFit="1" customWidth="1"/>
    <col min="8446" max="8446" width="7" style="110" bestFit="1" customWidth="1"/>
    <col min="8447" max="8451" width="5.625" style="110" bestFit="1" customWidth="1"/>
    <col min="8452" max="8452" width="6.375" style="110" bestFit="1" customWidth="1"/>
    <col min="8453" max="8453" width="9.625" style="110" bestFit="1" customWidth="1"/>
    <col min="8454" max="8454" width="7.25" style="110" bestFit="1" customWidth="1"/>
    <col min="8455" max="8455" width="9.125" style="110" bestFit="1" customWidth="1"/>
    <col min="8456" max="8456" width="8.5" style="110" bestFit="1" customWidth="1"/>
    <col min="8457" max="8691" width="10" style="110"/>
    <col min="8692" max="8692" width="3.625" style="110" customWidth="1"/>
    <col min="8693" max="8693" width="24.875" style="110" bestFit="1" customWidth="1"/>
    <col min="8694" max="8699" width="9" style="110" customWidth="1"/>
    <col min="8700" max="8700" width="8.75" style="110" customWidth="1"/>
    <col min="8701" max="8701" width="5.625" style="110" bestFit="1" customWidth="1"/>
    <col min="8702" max="8702" width="7" style="110" bestFit="1" customWidth="1"/>
    <col min="8703" max="8707" width="5.625" style="110" bestFit="1" customWidth="1"/>
    <col min="8708" max="8708" width="6.375" style="110" bestFit="1" customWidth="1"/>
    <col min="8709" max="8709" width="9.625" style="110" bestFit="1" customWidth="1"/>
    <col min="8710" max="8710" width="7.25" style="110" bestFit="1" customWidth="1"/>
    <col min="8711" max="8711" width="9.125" style="110" bestFit="1" customWidth="1"/>
    <col min="8712" max="8712" width="8.5" style="110" bestFit="1" customWidth="1"/>
    <col min="8713" max="8947" width="10" style="110"/>
    <col min="8948" max="8948" width="3.625" style="110" customWidth="1"/>
    <col min="8949" max="8949" width="24.875" style="110" bestFit="1" customWidth="1"/>
    <col min="8950" max="8955" width="9" style="110" customWidth="1"/>
    <col min="8956" max="8956" width="8.75" style="110" customWidth="1"/>
    <col min="8957" max="8957" width="5.625" style="110" bestFit="1" customWidth="1"/>
    <col min="8958" max="8958" width="7" style="110" bestFit="1" customWidth="1"/>
    <col min="8959" max="8963" width="5.625" style="110" bestFit="1" customWidth="1"/>
    <col min="8964" max="8964" width="6.375" style="110" bestFit="1" customWidth="1"/>
    <col min="8965" max="8965" width="9.625" style="110" bestFit="1" customWidth="1"/>
    <col min="8966" max="8966" width="7.25" style="110" bestFit="1" customWidth="1"/>
    <col min="8967" max="8967" width="9.125" style="110" bestFit="1" customWidth="1"/>
    <col min="8968" max="8968" width="8.5" style="110" bestFit="1" customWidth="1"/>
    <col min="8969" max="9203" width="10" style="110"/>
    <col min="9204" max="9204" width="3.625" style="110" customWidth="1"/>
    <col min="9205" max="9205" width="24.875" style="110" bestFit="1" customWidth="1"/>
    <col min="9206" max="9211" width="9" style="110" customWidth="1"/>
    <col min="9212" max="9212" width="8.75" style="110" customWidth="1"/>
    <col min="9213" max="9213" width="5.625" style="110" bestFit="1" customWidth="1"/>
    <col min="9214" max="9214" width="7" style="110" bestFit="1" customWidth="1"/>
    <col min="9215" max="9219" width="5.625" style="110" bestFit="1" customWidth="1"/>
    <col min="9220" max="9220" width="6.375" style="110" bestFit="1" customWidth="1"/>
    <col min="9221" max="9221" width="9.625" style="110" bestFit="1" customWidth="1"/>
    <col min="9222" max="9222" width="7.25" style="110" bestFit="1" customWidth="1"/>
    <col min="9223" max="9223" width="9.125" style="110" bestFit="1" customWidth="1"/>
    <col min="9224" max="9224" width="8.5" style="110" bestFit="1" customWidth="1"/>
    <col min="9225" max="9459" width="10" style="110"/>
    <col min="9460" max="9460" width="3.625" style="110" customWidth="1"/>
    <col min="9461" max="9461" width="24.875" style="110" bestFit="1" customWidth="1"/>
    <col min="9462" max="9467" width="9" style="110" customWidth="1"/>
    <col min="9468" max="9468" width="8.75" style="110" customWidth="1"/>
    <col min="9469" max="9469" width="5.625" style="110" bestFit="1" customWidth="1"/>
    <col min="9470" max="9470" width="7" style="110" bestFit="1" customWidth="1"/>
    <col min="9471" max="9475" width="5.625" style="110" bestFit="1" customWidth="1"/>
    <col min="9476" max="9476" width="6.375" style="110" bestFit="1" customWidth="1"/>
    <col min="9477" max="9477" width="9.625" style="110" bestFit="1" customWidth="1"/>
    <col min="9478" max="9478" width="7.25" style="110" bestFit="1" customWidth="1"/>
    <col min="9479" max="9479" width="9.125" style="110" bestFit="1" customWidth="1"/>
    <col min="9480" max="9480" width="8.5" style="110" bestFit="1" customWidth="1"/>
    <col min="9481" max="9715" width="10" style="110"/>
    <col min="9716" max="9716" width="3.625" style="110" customWidth="1"/>
    <col min="9717" max="9717" width="24.875" style="110" bestFit="1" customWidth="1"/>
    <col min="9718" max="9723" width="9" style="110" customWidth="1"/>
    <col min="9724" max="9724" width="8.75" style="110" customWidth="1"/>
    <col min="9725" max="9725" width="5.625" style="110" bestFit="1" customWidth="1"/>
    <col min="9726" max="9726" width="7" style="110" bestFit="1" customWidth="1"/>
    <col min="9727" max="9731" width="5.625" style="110" bestFit="1" customWidth="1"/>
    <col min="9732" max="9732" width="6.375" style="110" bestFit="1" customWidth="1"/>
    <col min="9733" max="9733" width="9.625" style="110" bestFit="1" customWidth="1"/>
    <col min="9734" max="9734" width="7.25" style="110" bestFit="1" customWidth="1"/>
    <col min="9735" max="9735" width="9.125" style="110" bestFit="1" customWidth="1"/>
    <col min="9736" max="9736" width="8.5" style="110" bestFit="1" customWidth="1"/>
    <col min="9737" max="9971" width="10" style="110"/>
    <col min="9972" max="9972" width="3.625" style="110" customWidth="1"/>
    <col min="9973" max="9973" width="24.875" style="110" bestFit="1" customWidth="1"/>
    <col min="9974" max="9979" width="9" style="110" customWidth="1"/>
    <col min="9980" max="9980" width="8.75" style="110" customWidth="1"/>
    <col min="9981" max="9981" width="5.625" style="110" bestFit="1" customWidth="1"/>
    <col min="9982" max="9982" width="7" style="110" bestFit="1" customWidth="1"/>
    <col min="9983" max="9987" width="5.625" style="110" bestFit="1" customWidth="1"/>
    <col min="9988" max="9988" width="6.375" style="110" bestFit="1" customWidth="1"/>
    <col min="9989" max="9989" width="9.625" style="110" bestFit="1" customWidth="1"/>
    <col min="9990" max="9990" width="7.25" style="110" bestFit="1" customWidth="1"/>
    <col min="9991" max="9991" width="9.125" style="110" bestFit="1" customWidth="1"/>
    <col min="9992" max="9992" width="8.5" style="110" bestFit="1" customWidth="1"/>
    <col min="9993" max="10227" width="10" style="110"/>
    <col min="10228" max="10228" width="3.625" style="110" customWidth="1"/>
    <col min="10229" max="10229" width="24.875" style="110" bestFit="1" customWidth="1"/>
    <col min="10230" max="10235" width="9" style="110" customWidth="1"/>
    <col min="10236" max="10236" width="8.75" style="110" customWidth="1"/>
    <col min="10237" max="10237" width="5.625" style="110" bestFit="1" customWidth="1"/>
    <col min="10238" max="10238" width="7" style="110" bestFit="1" customWidth="1"/>
    <col min="10239" max="10243" width="5.625" style="110" bestFit="1" customWidth="1"/>
    <col min="10244" max="10244" width="6.375" style="110" bestFit="1" customWidth="1"/>
    <col min="10245" max="10245" width="9.625" style="110" bestFit="1" customWidth="1"/>
    <col min="10246" max="10246" width="7.25" style="110" bestFit="1" customWidth="1"/>
    <col min="10247" max="10247" width="9.125" style="110" bestFit="1" customWidth="1"/>
    <col min="10248" max="10248" width="8.5" style="110" bestFit="1" customWidth="1"/>
    <col min="10249" max="10483" width="10" style="110"/>
    <col min="10484" max="10484" width="3.625" style="110" customWidth="1"/>
    <col min="10485" max="10485" width="24.875" style="110" bestFit="1" customWidth="1"/>
    <col min="10486" max="10491" width="9" style="110" customWidth="1"/>
    <col min="10492" max="10492" width="8.75" style="110" customWidth="1"/>
    <col min="10493" max="10493" width="5.625" style="110" bestFit="1" customWidth="1"/>
    <col min="10494" max="10494" width="7" style="110" bestFit="1" customWidth="1"/>
    <col min="10495" max="10499" width="5.625" style="110" bestFit="1" customWidth="1"/>
    <col min="10500" max="10500" width="6.375" style="110" bestFit="1" customWidth="1"/>
    <col min="10501" max="10501" width="9.625" style="110" bestFit="1" customWidth="1"/>
    <col min="10502" max="10502" width="7.25" style="110" bestFit="1" customWidth="1"/>
    <col min="10503" max="10503" width="9.125" style="110" bestFit="1" customWidth="1"/>
    <col min="10504" max="10504" width="8.5" style="110" bestFit="1" customWidth="1"/>
    <col min="10505" max="10739" width="10" style="110"/>
    <col min="10740" max="10740" width="3.625" style="110" customWidth="1"/>
    <col min="10741" max="10741" width="24.875" style="110" bestFit="1" customWidth="1"/>
    <col min="10742" max="10747" width="9" style="110" customWidth="1"/>
    <col min="10748" max="10748" width="8.75" style="110" customWidth="1"/>
    <col min="10749" max="10749" width="5.625" style="110" bestFit="1" customWidth="1"/>
    <col min="10750" max="10750" width="7" style="110" bestFit="1" customWidth="1"/>
    <col min="10751" max="10755" width="5.625" style="110" bestFit="1" customWidth="1"/>
    <col min="10756" max="10756" width="6.375" style="110" bestFit="1" customWidth="1"/>
    <col min="10757" max="10757" width="9.625" style="110" bestFit="1" customWidth="1"/>
    <col min="10758" max="10758" width="7.25" style="110" bestFit="1" customWidth="1"/>
    <col min="10759" max="10759" width="9.125" style="110" bestFit="1" customWidth="1"/>
    <col min="10760" max="10760" width="8.5" style="110" bestFit="1" customWidth="1"/>
    <col min="10761" max="10995" width="10" style="110"/>
    <col min="10996" max="10996" width="3.625" style="110" customWidth="1"/>
    <col min="10997" max="10997" width="24.875" style="110" bestFit="1" customWidth="1"/>
    <col min="10998" max="11003" width="9" style="110" customWidth="1"/>
    <col min="11004" max="11004" width="8.75" style="110" customWidth="1"/>
    <col min="11005" max="11005" width="5.625" style="110" bestFit="1" customWidth="1"/>
    <col min="11006" max="11006" width="7" style="110" bestFit="1" customWidth="1"/>
    <col min="11007" max="11011" width="5.625" style="110" bestFit="1" customWidth="1"/>
    <col min="11012" max="11012" width="6.375" style="110" bestFit="1" customWidth="1"/>
    <col min="11013" max="11013" width="9.625" style="110" bestFit="1" customWidth="1"/>
    <col min="11014" max="11014" width="7.25" style="110" bestFit="1" customWidth="1"/>
    <col min="11015" max="11015" width="9.125" style="110" bestFit="1" customWidth="1"/>
    <col min="11016" max="11016" width="8.5" style="110" bestFit="1" customWidth="1"/>
    <col min="11017" max="11251" width="10" style="110"/>
    <col min="11252" max="11252" width="3.625" style="110" customWidth="1"/>
    <col min="11253" max="11253" width="24.875" style="110" bestFit="1" customWidth="1"/>
    <col min="11254" max="11259" width="9" style="110" customWidth="1"/>
    <col min="11260" max="11260" width="8.75" style="110" customWidth="1"/>
    <col min="11261" max="11261" width="5.625" style="110" bestFit="1" customWidth="1"/>
    <col min="11262" max="11262" width="7" style="110" bestFit="1" customWidth="1"/>
    <col min="11263" max="11267" width="5.625" style="110" bestFit="1" customWidth="1"/>
    <col min="11268" max="11268" width="6.375" style="110" bestFit="1" customWidth="1"/>
    <col min="11269" max="11269" width="9.625" style="110" bestFit="1" customWidth="1"/>
    <col min="11270" max="11270" width="7.25" style="110" bestFit="1" customWidth="1"/>
    <col min="11271" max="11271" width="9.125" style="110" bestFit="1" customWidth="1"/>
    <col min="11272" max="11272" width="8.5" style="110" bestFit="1" customWidth="1"/>
    <col min="11273" max="11507" width="10" style="110"/>
    <col min="11508" max="11508" width="3.625" style="110" customWidth="1"/>
    <col min="11509" max="11509" width="24.875" style="110" bestFit="1" customWidth="1"/>
    <col min="11510" max="11515" width="9" style="110" customWidth="1"/>
    <col min="11516" max="11516" width="8.75" style="110" customWidth="1"/>
    <col min="11517" max="11517" width="5.625" style="110" bestFit="1" customWidth="1"/>
    <col min="11518" max="11518" width="7" style="110" bestFit="1" customWidth="1"/>
    <col min="11519" max="11523" width="5.625" style="110" bestFit="1" customWidth="1"/>
    <col min="11524" max="11524" width="6.375" style="110" bestFit="1" customWidth="1"/>
    <col min="11525" max="11525" width="9.625" style="110" bestFit="1" customWidth="1"/>
    <col min="11526" max="11526" width="7.25" style="110" bestFit="1" customWidth="1"/>
    <col min="11527" max="11527" width="9.125" style="110" bestFit="1" customWidth="1"/>
    <col min="11528" max="11528" width="8.5" style="110" bestFit="1" customWidth="1"/>
    <col min="11529" max="11763" width="10" style="110"/>
    <col min="11764" max="11764" width="3.625" style="110" customWidth="1"/>
    <col min="11765" max="11765" width="24.875" style="110" bestFit="1" customWidth="1"/>
    <col min="11766" max="11771" width="9" style="110" customWidth="1"/>
    <col min="11772" max="11772" width="8.75" style="110" customWidth="1"/>
    <col min="11773" max="11773" width="5.625" style="110" bestFit="1" customWidth="1"/>
    <col min="11774" max="11774" width="7" style="110" bestFit="1" customWidth="1"/>
    <col min="11775" max="11779" width="5.625" style="110" bestFit="1" customWidth="1"/>
    <col min="11780" max="11780" width="6.375" style="110" bestFit="1" customWidth="1"/>
    <col min="11781" max="11781" width="9.625" style="110" bestFit="1" customWidth="1"/>
    <col min="11782" max="11782" width="7.25" style="110" bestFit="1" customWidth="1"/>
    <col min="11783" max="11783" width="9.125" style="110" bestFit="1" customWidth="1"/>
    <col min="11784" max="11784" width="8.5" style="110" bestFit="1" customWidth="1"/>
    <col min="11785" max="12019" width="10" style="110"/>
    <col min="12020" max="12020" width="3.625" style="110" customWidth="1"/>
    <col min="12021" max="12021" width="24.875" style="110" bestFit="1" customWidth="1"/>
    <col min="12022" max="12027" width="9" style="110" customWidth="1"/>
    <col min="12028" max="12028" width="8.75" style="110" customWidth="1"/>
    <col min="12029" max="12029" width="5.625" style="110" bestFit="1" customWidth="1"/>
    <col min="12030" max="12030" width="7" style="110" bestFit="1" customWidth="1"/>
    <col min="12031" max="12035" width="5.625" style="110" bestFit="1" customWidth="1"/>
    <col min="12036" max="12036" width="6.375" style="110" bestFit="1" customWidth="1"/>
    <col min="12037" max="12037" width="9.625" style="110" bestFit="1" customWidth="1"/>
    <col min="12038" max="12038" width="7.25" style="110" bestFit="1" customWidth="1"/>
    <col min="12039" max="12039" width="9.125" style="110" bestFit="1" customWidth="1"/>
    <col min="12040" max="12040" width="8.5" style="110" bestFit="1" customWidth="1"/>
    <col min="12041" max="12275" width="10" style="110"/>
    <col min="12276" max="12276" width="3.625" style="110" customWidth="1"/>
    <col min="12277" max="12277" width="24.875" style="110" bestFit="1" customWidth="1"/>
    <col min="12278" max="12283" width="9" style="110" customWidth="1"/>
    <col min="12284" max="12284" width="8.75" style="110" customWidth="1"/>
    <col min="12285" max="12285" width="5.625" style="110" bestFit="1" customWidth="1"/>
    <col min="12286" max="12286" width="7" style="110" bestFit="1" customWidth="1"/>
    <col min="12287" max="12291" width="5.625" style="110" bestFit="1" customWidth="1"/>
    <col min="12292" max="12292" width="6.375" style="110" bestFit="1" customWidth="1"/>
    <col min="12293" max="12293" width="9.625" style="110" bestFit="1" customWidth="1"/>
    <col min="12294" max="12294" width="7.25" style="110" bestFit="1" customWidth="1"/>
    <col min="12295" max="12295" width="9.125" style="110" bestFit="1" customWidth="1"/>
    <col min="12296" max="12296" width="8.5" style="110" bestFit="1" customWidth="1"/>
    <col min="12297" max="12531" width="10" style="110"/>
    <col min="12532" max="12532" width="3.625" style="110" customWidth="1"/>
    <col min="12533" max="12533" width="24.875" style="110" bestFit="1" customWidth="1"/>
    <col min="12534" max="12539" width="9" style="110" customWidth="1"/>
    <col min="12540" max="12540" width="8.75" style="110" customWidth="1"/>
    <col min="12541" max="12541" width="5.625" style="110" bestFit="1" customWidth="1"/>
    <col min="12542" max="12542" width="7" style="110" bestFit="1" customWidth="1"/>
    <col min="12543" max="12547" width="5.625" style="110" bestFit="1" customWidth="1"/>
    <col min="12548" max="12548" width="6.375" style="110" bestFit="1" customWidth="1"/>
    <col min="12549" max="12549" width="9.625" style="110" bestFit="1" customWidth="1"/>
    <col min="12550" max="12550" width="7.25" style="110" bestFit="1" customWidth="1"/>
    <col min="12551" max="12551" width="9.125" style="110" bestFit="1" customWidth="1"/>
    <col min="12552" max="12552" width="8.5" style="110" bestFit="1" customWidth="1"/>
    <col min="12553" max="12787" width="10" style="110"/>
    <col min="12788" max="12788" width="3.625" style="110" customWidth="1"/>
    <col min="12789" max="12789" width="24.875" style="110" bestFit="1" customWidth="1"/>
    <col min="12790" max="12795" width="9" style="110" customWidth="1"/>
    <col min="12796" max="12796" width="8.75" style="110" customWidth="1"/>
    <col min="12797" max="12797" width="5.625" style="110" bestFit="1" customWidth="1"/>
    <col min="12798" max="12798" width="7" style="110" bestFit="1" customWidth="1"/>
    <col min="12799" max="12803" width="5.625" style="110" bestFit="1" customWidth="1"/>
    <col min="12804" max="12804" width="6.375" style="110" bestFit="1" customWidth="1"/>
    <col min="12805" max="12805" width="9.625" style="110" bestFit="1" customWidth="1"/>
    <col min="12806" max="12806" width="7.25" style="110" bestFit="1" customWidth="1"/>
    <col min="12807" max="12807" width="9.125" style="110" bestFit="1" customWidth="1"/>
    <col min="12808" max="12808" width="8.5" style="110" bestFit="1" customWidth="1"/>
    <col min="12809" max="13043" width="10" style="110"/>
    <col min="13044" max="13044" width="3.625" style="110" customWidth="1"/>
    <col min="13045" max="13045" width="24.875" style="110" bestFit="1" customWidth="1"/>
    <col min="13046" max="13051" width="9" style="110" customWidth="1"/>
    <col min="13052" max="13052" width="8.75" style="110" customWidth="1"/>
    <col min="13053" max="13053" width="5.625" style="110" bestFit="1" customWidth="1"/>
    <col min="13054" max="13054" width="7" style="110" bestFit="1" customWidth="1"/>
    <col min="13055" max="13059" width="5.625" style="110" bestFit="1" customWidth="1"/>
    <col min="13060" max="13060" width="6.375" style="110" bestFit="1" customWidth="1"/>
    <col min="13061" max="13061" width="9.625" style="110" bestFit="1" customWidth="1"/>
    <col min="13062" max="13062" width="7.25" style="110" bestFit="1" customWidth="1"/>
    <col min="13063" max="13063" width="9.125" style="110" bestFit="1" customWidth="1"/>
    <col min="13064" max="13064" width="8.5" style="110" bestFit="1" customWidth="1"/>
    <col min="13065" max="13299" width="10" style="110"/>
    <col min="13300" max="13300" width="3.625" style="110" customWidth="1"/>
    <col min="13301" max="13301" width="24.875" style="110" bestFit="1" customWidth="1"/>
    <col min="13302" max="13307" width="9" style="110" customWidth="1"/>
    <col min="13308" max="13308" width="8.75" style="110" customWidth="1"/>
    <col min="13309" max="13309" width="5.625" style="110" bestFit="1" customWidth="1"/>
    <col min="13310" max="13310" width="7" style="110" bestFit="1" customWidth="1"/>
    <col min="13311" max="13315" width="5.625" style="110" bestFit="1" customWidth="1"/>
    <col min="13316" max="13316" width="6.375" style="110" bestFit="1" customWidth="1"/>
    <col min="13317" max="13317" width="9.625" style="110" bestFit="1" customWidth="1"/>
    <col min="13318" max="13318" width="7.25" style="110" bestFit="1" customWidth="1"/>
    <col min="13319" max="13319" width="9.125" style="110" bestFit="1" customWidth="1"/>
    <col min="13320" max="13320" width="8.5" style="110" bestFit="1" customWidth="1"/>
    <col min="13321" max="13555" width="10" style="110"/>
    <col min="13556" max="13556" width="3.625" style="110" customWidth="1"/>
    <col min="13557" max="13557" width="24.875" style="110" bestFit="1" customWidth="1"/>
    <col min="13558" max="13563" width="9" style="110" customWidth="1"/>
    <col min="13564" max="13564" width="8.75" style="110" customWidth="1"/>
    <col min="13565" max="13565" width="5.625" style="110" bestFit="1" customWidth="1"/>
    <col min="13566" max="13566" width="7" style="110" bestFit="1" customWidth="1"/>
    <col min="13567" max="13571" width="5.625" style="110" bestFit="1" customWidth="1"/>
    <col min="13572" max="13572" width="6.375" style="110" bestFit="1" customWidth="1"/>
    <col min="13573" max="13573" width="9.625" style="110" bestFit="1" customWidth="1"/>
    <col min="13574" max="13574" width="7.25" style="110" bestFit="1" customWidth="1"/>
    <col min="13575" max="13575" width="9.125" style="110" bestFit="1" customWidth="1"/>
    <col min="13576" max="13576" width="8.5" style="110" bestFit="1" customWidth="1"/>
    <col min="13577" max="13811" width="10" style="110"/>
    <col min="13812" max="13812" width="3.625" style="110" customWidth="1"/>
    <col min="13813" max="13813" width="24.875" style="110" bestFit="1" customWidth="1"/>
    <col min="13814" max="13819" width="9" style="110" customWidth="1"/>
    <col min="13820" max="13820" width="8.75" style="110" customWidth="1"/>
    <col min="13821" max="13821" width="5.625" style="110" bestFit="1" customWidth="1"/>
    <col min="13822" max="13822" width="7" style="110" bestFit="1" customWidth="1"/>
    <col min="13823" max="13827" width="5.625" style="110" bestFit="1" customWidth="1"/>
    <col min="13828" max="13828" width="6.375" style="110" bestFit="1" customWidth="1"/>
    <col min="13829" max="13829" width="9.625" style="110" bestFit="1" customWidth="1"/>
    <col min="13830" max="13830" width="7.25" style="110" bestFit="1" customWidth="1"/>
    <col min="13831" max="13831" width="9.125" style="110" bestFit="1" customWidth="1"/>
    <col min="13832" max="13832" width="8.5" style="110" bestFit="1" customWidth="1"/>
    <col min="13833" max="14067" width="10" style="110"/>
    <col min="14068" max="14068" width="3.625" style="110" customWidth="1"/>
    <col min="14069" max="14069" width="24.875" style="110" bestFit="1" customWidth="1"/>
    <col min="14070" max="14075" width="9" style="110" customWidth="1"/>
    <col min="14076" max="14076" width="8.75" style="110" customWidth="1"/>
    <col min="14077" max="14077" width="5.625" style="110" bestFit="1" customWidth="1"/>
    <col min="14078" max="14078" width="7" style="110" bestFit="1" customWidth="1"/>
    <col min="14079" max="14083" width="5.625" style="110" bestFit="1" customWidth="1"/>
    <col min="14084" max="14084" width="6.375" style="110" bestFit="1" customWidth="1"/>
    <col min="14085" max="14085" width="9.625" style="110" bestFit="1" customWidth="1"/>
    <col min="14086" max="14086" width="7.25" style="110" bestFit="1" customWidth="1"/>
    <col min="14087" max="14087" width="9.125" style="110" bestFit="1" customWidth="1"/>
    <col min="14088" max="14088" width="8.5" style="110" bestFit="1" customWidth="1"/>
    <col min="14089" max="14323" width="10" style="110"/>
    <col min="14324" max="14324" width="3.625" style="110" customWidth="1"/>
    <col min="14325" max="14325" width="24.875" style="110" bestFit="1" customWidth="1"/>
    <col min="14326" max="14331" width="9" style="110" customWidth="1"/>
    <col min="14332" max="14332" width="8.75" style="110" customWidth="1"/>
    <col min="14333" max="14333" width="5.625" style="110" bestFit="1" customWidth="1"/>
    <col min="14334" max="14334" width="7" style="110" bestFit="1" customWidth="1"/>
    <col min="14335" max="14339" width="5.625" style="110" bestFit="1" customWidth="1"/>
    <col min="14340" max="14340" width="6.375" style="110" bestFit="1" customWidth="1"/>
    <col min="14341" max="14341" width="9.625" style="110" bestFit="1" customWidth="1"/>
    <col min="14342" max="14342" width="7.25" style="110" bestFit="1" customWidth="1"/>
    <col min="14343" max="14343" width="9.125" style="110" bestFit="1" customWidth="1"/>
    <col min="14344" max="14344" width="8.5" style="110" bestFit="1" customWidth="1"/>
    <col min="14345" max="14579" width="10" style="110"/>
    <col min="14580" max="14580" width="3.625" style="110" customWidth="1"/>
    <col min="14581" max="14581" width="24.875" style="110" bestFit="1" customWidth="1"/>
    <col min="14582" max="14587" width="9" style="110" customWidth="1"/>
    <col min="14588" max="14588" width="8.75" style="110" customWidth="1"/>
    <col min="14589" max="14589" width="5.625" style="110" bestFit="1" customWidth="1"/>
    <col min="14590" max="14590" width="7" style="110" bestFit="1" customWidth="1"/>
    <col min="14591" max="14595" width="5.625" style="110" bestFit="1" customWidth="1"/>
    <col min="14596" max="14596" width="6.375" style="110" bestFit="1" customWidth="1"/>
    <col min="14597" max="14597" width="9.625" style="110" bestFit="1" customWidth="1"/>
    <col min="14598" max="14598" width="7.25" style="110" bestFit="1" customWidth="1"/>
    <col min="14599" max="14599" width="9.125" style="110" bestFit="1" customWidth="1"/>
    <col min="14600" max="14600" width="8.5" style="110" bestFit="1" customWidth="1"/>
    <col min="14601" max="14835" width="10" style="110"/>
    <col min="14836" max="14836" width="3.625" style="110" customWidth="1"/>
    <col min="14837" max="14837" width="24.875" style="110" bestFit="1" customWidth="1"/>
    <col min="14838" max="14843" width="9" style="110" customWidth="1"/>
    <col min="14844" max="14844" width="8.75" style="110" customWidth="1"/>
    <col min="14845" max="14845" width="5.625" style="110" bestFit="1" customWidth="1"/>
    <col min="14846" max="14846" width="7" style="110" bestFit="1" customWidth="1"/>
    <col min="14847" max="14851" width="5.625" style="110" bestFit="1" customWidth="1"/>
    <col min="14852" max="14852" width="6.375" style="110" bestFit="1" customWidth="1"/>
    <col min="14853" max="14853" width="9.625" style="110" bestFit="1" customWidth="1"/>
    <col min="14854" max="14854" width="7.25" style="110" bestFit="1" customWidth="1"/>
    <col min="14855" max="14855" width="9.125" style="110" bestFit="1" customWidth="1"/>
    <col min="14856" max="14856" width="8.5" style="110" bestFit="1" customWidth="1"/>
    <col min="14857" max="15091" width="10" style="110"/>
    <col min="15092" max="15092" width="3.625" style="110" customWidth="1"/>
    <col min="15093" max="15093" width="24.875" style="110" bestFit="1" customWidth="1"/>
    <col min="15094" max="15099" width="9" style="110" customWidth="1"/>
    <col min="15100" max="15100" width="8.75" style="110" customWidth="1"/>
    <col min="15101" max="15101" width="5.625" style="110" bestFit="1" customWidth="1"/>
    <col min="15102" max="15102" width="7" style="110" bestFit="1" customWidth="1"/>
    <col min="15103" max="15107" width="5.625" style="110" bestFit="1" customWidth="1"/>
    <col min="15108" max="15108" width="6.375" style="110" bestFit="1" customWidth="1"/>
    <col min="15109" max="15109" width="9.625" style="110" bestFit="1" customWidth="1"/>
    <col min="15110" max="15110" width="7.25" style="110" bestFit="1" customWidth="1"/>
    <col min="15111" max="15111" width="9.125" style="110" bestFit="1" customWidth="1"/>
    <col min="15112" max="15112" width="8.5" style="110" bestFit="1" customWidth="1"/>
    <col min="15113" max="15347" width="10" style="110"/>
    <col min="15348" max="15348" width="3.625" style="110" customWidth="1"/>
    <col min="15349" max="15349" width="24.875" style="110" bestFit="1" customWidth="1"/>
    <col min="15350" max="15355" width="9" style="110" customWidth="1"/>
    <col min="15356" max="15356" width="8.75" style="110" customWidth="1"/>
    <col min="15357" max="15357" width="5.625" style="110" bestFit="1" customWidth="1"/>
    <col min="15358" max="15358" width="7" style="110" bestFit="1" customWidth="1"/>
    <col min="15359" max="15363" width="5.625" style="110" bestFit="1" customWidth="1"/>
    <col min="15364" max="15364" width="6.375" style="110" bestFit="1" customWidth="1"/>
    <col min="15365" max="15365" width="9.625" style="110" bestFit="1" customWidth="1"/>
    <col min="15366" max="15366" width="7.25" style="110" bestFit="1" customWidth="1"/>
    <col min="15367" max="15367" width="9.125" style="110" bestFit="1" customWidth="1"/>
    <col min="15368" max="15368" width="8.5" style="110" bestFit="1" customWidth="1"/>
    <col min="15369" max="15603" width="10" style="110"/>
    <col min="15604" max="15604" width="3.625" style="110" customWidth="1"/>
    <col min="15605" max="15605" width="24.875" style="110" bestFit="1" customWidth="1"/>
    <col min="15606" max="15611" width="9" style="110" customWidth="1"/>
    <col min="15612" max="15612" width="8.75" style="110" customWidth="1"/>
    <col min="15613" max="15613" width="5.625" style="110" bestFit="1" customWidth="1"/>
    <col min="15614" max="15614" width="7" style="110" bestFit="1" customWidth="1"/>
    <col min="15615" max="15619" width="5.625" style="110" bestFit="1" customWidth="1"/>
    <col min="15620" max="15620" width="6.375" style="110" bestFit="1" customWidth="1"/>
    <col min="15621" max="15621" width="9.625" style="110" bestFit="1" customWidth="1"/>
    <col min="15622" max="15622" width="7.25" style="110" bestFit="1" customWidth="1"/>
    <col min="15623" max="15623" width="9.125" style="110" bestFit="1" customWidth="1"/>
    <col min="15624" max="15624" width="8.5" style="110" bestFit="1" customWidth="1"/>
    <col min="15625" max="15859" width="10" style="110"/>
    <col min="15860" max="15860" width="3.625" style="110" customWidth="1"/>
    <col min="15861" max="15861" width="24.875" style="110" bestFit="1" customWidth="1"/>
    <col min="15862" max="15867" width="9" style="110" customWidth="1"/>
    <col min="15868" max="15868" width="8.75" style="110" customWidth="1"/>
    <col min="15869" max="15869" width="5.625" style="110" bestFit="1" customWidth="1"/>
    <col min="15870" max="15870" width="7" style="110" bestFit="1" customWidth="1"/>
    <col min="15871" max="15875" width="5.625" style="110" bestFit="1" customWidth="1"/>
    <col min="15876" max="15876" width="6.375" style="110" bestFit="1" customWidth="1"/>
    <col min="15877" max="15877" width="9.625" style="110" bestFit="1" customWidth="1"/>
    <col min="15878" max="15878" width="7.25" style="110" bestFit="1" customWidth="1"/>
    <col min="15879" max="15879" width="9.125" style="110" bestFit="1" customWidth="1"/>
    <col min="15880" max="15880" width="8.5" style="110" bestFit="1" customWidth="1"/>
    <col min="15881" max="16115" width="10" style="110"/>
    <col min="16116" max="16116" width="3.625" style="110" customWidth="1"/>
    <col min="16117" max="16117" width="24.875" style="110" bestFit="1" customWidth="1"/>
    <col min="16118" max="16123" width="9" style="110" customWidth="1"/>
    <col min="16124" max="16124" width="8.75" style="110" customWidth="1"/>
    <col min="16125" max="16125" width="5.625" style="110" bestFit="1" customWidth="1"/>
    <col min="16126" max="16126" width="7" style="110" bestFit="1" customWidth="1"/>
    <col min="16127" max="16131" width="5.625" style="110" bestFit="1" customWidth="1"/>
    <col min="16132" max="16132" width="6.375" style="110" bestFit="1" customWidth="1"/>
    <col min="16133" max="16133" width="9.625" style="110" bestFit="1" customWidth="1"/>
    <col min="16134" max="16134" width="7.25" style="110" bestFit="1" customWidth="1"/>
    <col min="16135" max="16135" width="9.125" style="110" bestFit="1" customWidth="1"/>
    <col min="16136" max="16136" width="8.5" style="110" bestFit="1" customWidth="1"/>
    <col min="16137" max="16384" width="11" style="110"/>
  </cols>
  <sheetData>
    <row r="1" spans="1:65" ht="13.7" customHeight="1" x14ac:dyDescent="0.2">
      <c r="A1" s="764" t="s">
        <v>28</v>
      </c>
      <c r="B1" s="764"/>
      <c r="C1" s="764"/>
      <c r="D1" s="108"/>
      <c r="E1" s="108"/>
      <c r="F1" s="108"/>
      <c r="G1" s="108"/>
      <c r="H1" s="109"/>
    </row>
    <row r="2" spans="1:65" ht="13.7" customHeight="1" x14ac:dyDescent="0.2">
      <c r="A2" s="765"/>
      <c r="B2" s="765"/>
      <c r="C2" s="765"/>
      <c r="D2" s="111"/>
      <c r="E2" s="111"/>
      <c r="F2" s="111"/>
      <c r="H2" s="80" t="s">
        <v>155</v>
      </c>
    </row>
    <row r="3" spans="1:65" s="82" customFormat="1" ht="12.75" x14ac:dyDescent="0.2">
      <c r="A3" s="71"/>
      <c r="B3" s="753">
        <f>INDICE!A3</f>
        <v>43525</v>
      </c>
      <c r="C3" s="754"/>
      <c r="D3" s="754" t="s">
        <v>116</v>
      </c>
      <c r="E3" s="754"/>
      <c r="F3" s="754" t="s">
        <v>117</v>
      </c>
      <c r="G3" s="754"/>
      <c r="H3" s="754"/>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row>
    <row r="4" spans="1:65" s="82" customFormat="1" ht="12.75" x14ac:dyDescent="0.2">
      <c r="A4" s="67"/>
      <c r="B4" s="83" t="s">
        <v>47</v>
      </c>
      <c r="C4" s="83" t="s">
        <v>444</v>
      </c>
      <c r="D4" s="83" t="s">
        <v>47</v>
      </c>
      <c r="E4" s="83" t="s">
        <v>444</v>
      </c>
      <c r="F4" s="83" t="s">
        <v>47</v>
      </c>
      <c r="G4" s="83" t="s">
        <v>444</v>
      </c>
      <c r="H4" s="84" t="s">
        <v>107</v>
      </c>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row>
    <row r="5" spans="1:65" ht="13.7" customHeight="1" x14ac:dyDescent="0.2">
      <c r="A5" s="109" t="s">
        <v>188</v>
      </c>
      <c r="B5" s="406">
        <v>389.1492400000003</v>
      </c>
      <c r="C5" s="113">
        <v>3.3064664319827837</v>
      </c>
      <c r="D5" s="112">
        <v>1099.6254900000001</v>
      </c>
      <c r="E5" s="113">
        <v>5.5350416203050221</v>
      </c>
      <c r="F5" s="112">
        <v>4753.9239399999997</v>
      </c>
      <c r="G5" s="113">
        <v>5.5050687008334052</v>
      </c>
      <c r="H5" s="403">
        <v>16.589222900074819</v>
      </c>
    </row>
    <row r="6" spans="1:65" ht="13.7" customHeight="1" x14ac:dyDescent="0.2">
      <c r="A6" s="109" t="s">
        <v>189</v>
      </c>
      <c r="B6" s="407">
        <v>31.978650000000012</v>
      </c>
      <c r="C6" s="115">
        <v>-4.4297971662447688</v>
      </c>
      <c r="D6" s="114">
        <v>89.124100000000013</v>
      </c>
      <c r="E6" s="115">
        <v>0.9902984878441039</v>
      </c>
      <c r="F6" s="114">
        <v>392.33275999999995</v>
      </c>
      <c r="G6" s="98">
        <v>3.8443886727154958E-2</v>
      </c>
      <c r="H6" s="404">
        <v>1.3690786156417887</v>
      </c>
    </row>
    <row r="7" spans="1:65" ht="13.7" customHeight="1" x14ac:dyDescent="0.2">
      <c r="A7" s="109" t="s">
        <v>638</v>
      </c>
      <c r="B7" s="372">
        <v>6.3020000000000007E-2</v>
      </c>
      <c r="C7" s="115">
        <v>0</v>
      </c>
      <c r="D7" s="98">
        <v>0.22471000000000005</v>
      </c>
      <c r="E7" s="115">
        <v>0</v>
      </c>
      <c r="F7" s="98">
        <v>0.71679999999999999</v>
      </c>
      <c r="G7" s="115">
        <v>1421.5453194650815</v>
      </c>
      <c r="H7" s="372">
        <v>2.5013347131451224E-3</v>
      </c>
    </row>
    <row r="8" spans="1:65" ht="13.7" customHeight="1" x14ac:dyDescent="0.2">
      <c r="A8" s="399" t="s">
        <v>190</v>
      </c>
      <c r="B8" s="400">
        <v>421.19091000000031</v>
      </c>
      <c r="C8" s="401">
        <v>2.690698206492133</v>
      </c>
      <c r="D8" s="400">
        <v>1188.9743000000003</v>
      </c>
      <c r="E8" s="401">
        <v>5.2000546592014505</v>
      </c>
      <c r="F8" s="400">
        <v>5146.9734999999991</v>
      </c>
      <c r="G8" s="402">
        <v>5.0809855996333049</v>
      </c>
      <c r="H8" s="402">
        <v>17.960802850429751</v>
      </c>
    </row>
    <row r="9" spans="1:65" ht="13.7" customHeight="1" x14ac:dyDescent="0.2">
      <c r="A9" s="109" t="s">
        <v>175</v>
      </c>
      <c r="B9" s="407">
        <v>1936.2017399999975</v>
      </c>
      <c r="C9" s="115">
        <v>-3.6824870220079631</v>
      </c>
      <c r="D9" s="114">
        <v>5583.5703399999984</v>
      </c>
      <c r="E9" s="115">
        <v>-0.98681115542747833</v>
      </c>
      <c r="F9" s="114">
        <v>23419.945899999995</v>
      </c>
      <c r="G9" s="116">
        <v>0.86077340991453144</v>
      </c>
      <c r="H9" s="404">
        <v>81.725897962682453</v>
      </c>
    </row>
    <row r="10" spans="1:65" ht="13.7" customHeight="1" x14ac:dyDescent="0.2">
      <c r="A10" s="109" t="s">
        <v>639</v>
      </c>
      <c r="B10" s="407">
        <v>9.3166799999999999</v>
      </c>
      <c r="C10" s="115">
        <v>321.3938089121271</v>
      </c>
      <c r="D10" s="114">
        <v>16.111470000000001</v>
      </c>
      <c r="E10" s="115">
        <v>68.900683718033932</v>
      </c>
      <c r="F10" s="114">
        <v>89.781209999999987</v>
      </c>
      <c r="G10" s="116">
        <v>168.50856835242394</v>
      </c>
      <c r="H10" s="535">
        <v>0.31329918688779573</v>
      </c>
    </row>
    <row r="11" spans="1:65" ht="13.7" customHeight="1" x14ac:dyDescent="0.2">
      <c r="A11" s="399" t="s">
        <v>476</v>
      </c>
      <c r="B11" s="400">
        <v>1945.5184199999976</v>
      </c>
      <c r="C11" s="401">
        <v>-3.3253494062343467</v>
      </c>
      <c r="D11" s="400">
        <v>5599.6818099999982</v>
      </c>
      <c r="E11" s="401">
        <v>-0.86879260427841742</v>
      </c>
      <c r="F11" s="400">
        <v>23509.727109999996</v>
      </c>
      <c r="G11" s="402">
        <v>1.1018397760488332</v>
      </c>
      <c r="H11" s="402">
        <v>82.039197149570242</v>
      </c>
    </row>
    <row r="12" spans="1:65" ht="13.7" customHeight="1" x14ac:dyDescent="0.2">
      <c r="A12" s="108" t="s">
        <v>456</v>
      </c>
      <c r="B12" s="118">
        <v>2366.7093299999979</v>
      </c>
      <c r="C12" s="119">
        <v>-2.3068083886432973</v>
      </c>
      <c r="D12" s="118">
        <v>6788.656109999999</v>
      </c>
      <c r="E12" s="119">
        <v>0.14301882123846807</v>
      </c>
      <c r="F12" s="118">
        <v>28656.700609999996</v>
      </c>
      <c r="G12" s="119">
        <v>1.7941717294903736</v>
      </c>
      <c r="H12" s="119">
        <v>100</v>
      </c>
    </row>
    <row r="13" spans="1:65" ht="13.7" customHeight="1" x14ac:dyDescent="0.2">
      <c r="A13" s="120" t="s">
        <v>191</v>
      </c>
      <c r="B13" s="121">
        <v>5004.356859999999</v>
      </c>
      <c r="C13" s="121"/>
      <c r="D13" s="121">
        <v>14734.020131766109</v>
      </c>
      <c r="E13" s="121"/>
      <c r="F13" s="121">
        <v>60101.918857741584</v>
      </c>
      <c r="G13" s="122"/>
      <c r="H13" s="123"/>
    </row>
    <row r="14" spans="1:65" ht="13.7" customHeight="1" x14ac:dyDescent="0.2">
      <c r="A14" s="124" t="s">
        <v>192</v>
      </c>
      <c r="B14" s="408">
        <v>47.292976824198711</v>
      </c>
      <c r="C14" s="125"/>
      <c r="D14" s="125">
        <v>46.074703640209222</v>
      </c>
      <c r="E14" s="125"/>
      <c r="F14" s="125">
        <v>47.680175865647584</v>
      </c>
      <c r="G14" s="126"/>
      <c r="H14" s="405"/>
    </row>
    <row r="15" spans="1:65" ht="13.7" customHeight="1" x14ac:dyDescent="0.2">
      <c r="A15" s="109"/>
      <c r="B15" s="109"/>
      <c r="C15" s="109"/>
      <c r="D15" s="109"/>
      <c r="E15" s="109"/>
      <c r="F15" s="109"/>
      <c r="H15" s="80" t="s">
        <v>227</v>
      </c>
    </row>
    <row r="16" spans="1:65" ht="13.7" customHeight="1" x14ac:dyDescent="0.2">
      <c r="A16" s="103" t="s">
        <v>506</v>
      </c>
      <c r="B16" s="103"/>
      <c r="C16" s="127"/>
      <c r="D16" s="127"/>
      <c r="E16" s="127"/>
      <c r="F16" s="103"/>
      <c r="G16" s="103"/>
      <c r="H16" s="103"/>
    </row>
    <row r="17" spans="1:8" ht="13.7" customHeight="1" x14ac:dyDescent="0.2">
      <c r="A17" s="103" t="s">
        <v>640</v>
      </c>
      <c r="B17" s="103"/>
      <c r="C17" s="127"/>
      <c r="D17" s="127"/>
      <c r="E17" s="127"/>
      <c r="F17" s="103"/>
      <c r="G17" s="103"/>
      <c r="H17" s="103"/>
    </row>
    <row r="18" spans="1:8" ht="13.7" customHeight="1" x14ac:dyDescent="0.2">
      <c r="A18" s="103" t="s">
        <v>641</v>
      </c>
    </row>
    <row r="19" spans="1:8" ht="13.7" customHeight="1" x14ac:dyDescent="0.2">
      <c r="A19" s="135" t="s">
        <v>570</v>
      </c>
    </row>
    <row r="20" spans="1:8" ht="13.7" customHeight="1" x14ac:dyDescent="0.2">
      <c r="A20" s="103"/>
    </row>
  </sheetData>
  <mergeCells count="4">
    <mergeCell ref="A1:C2"/>
    <mergeCell ref="B3:C3"/>
    <mergeCell ref="D3:E3"/>
    <mergeCell ref="F3:H3"/>
  </mergeCells>
  <conditionalFormatting sqref="B7">
    <cfRule type="cellIs" dxfId="5721" priority="14" operator="equal">
      <formula>0</formula>
    </cfRule>
    <cfRule type="cellIs" dxfId="5720" priority="21" operator="between">
      <formula>0</formula>
      <formula>0.5</formula>
    </cfRule>
    <cfRule type="cellIs" dxfId="5719" priority="22" operator="between">
      <formula>0</formula>
      <formula>0.49</formula>
    </cfRule>
  </conditionalFormatting>
  <conditionalFormatting sqref="F7">
    <cfRule type="cellIs" dxfId="5718" priority="17" operator="between">
      <formula>0</formula>
      <formula>0.5</formula>
    </cfRule>
    <cfRule type="cellIs" dxfId="5717" priority="18" operator="between">
      <formula>0</formula>
      <formula>0.49</formula>
    </cfRule>
  </conditionalFormatting>
  <conditionalFormatting sqref="H7">
    <cfRule type="cellIs" dxfId="5716" priority="15" operator="between">
      <formula>0</formula>
      <formula>0.5</formula>
    </cfRule>
    <cfRule type="cellIs" dxfId="5715" priority="16" operator="between">
      <formula>0</formula>
      <formula>0.49</formula>
    </cfRule>
  </conditionalFormatting>
  <conditionalFormatting sqref="C7">
    <cfRule type="cellIs" dxfId="5714" priority="13" operator="equal">
      <formula>0</formula>
    </cfRule>
  </conditionalFormatting>
  <conditionalFormatting sqref="E7">
    <cfRule type="cellIs" dxfId="5713" priority="12" operator="equal">
      <formula>0</formula>
    </cfRule>
  </conditionalFormatting>
  <conditionalFormatting sqref="D7">
    <cfRule type="cellIs" dxfId="5712" priority="3" operator="between">
      <formula>0</formula>
      <formula>0.5</formula>
    </cfRule>
    <cfRule type="cellIs" dxfId="5711" priority="4" operator="between">
      <formula>0</formula>
      <formula>0.49</formula>
    </cfRule>
  </conditionalFormatting>
  <conditionalFormatting sqref="G6">
    <cfRule type="cellIs" dxfId="5710" priority="1" operator="between">
      <formula>0</formula>
      <formula>0.5</formula>
    </cfRule>
    <cfRule type="cellIs" dxfId="5709"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N8"/>
  <sheetViews>
    <sheetView workbookViewId="0">
      <selection activeCell="A3" sqref="A3"/>
    </sheetView>
  </sheetViews>
  <sheetFormatPr baseColWidth="10" defaultRowHeight="14.25" x14ac:dyDescent="0.2"/>
  <cols>
    <col min="1" max="13" width="9.375" style="1" customWidth="1"/>
    <col min="14" max="16384" width="11" style="1"/>
  </cols>
  <sheetData>
    <row r="1" spans="1:14" x14ac:dyDescent="0.2">
      <c r="A1" s="766" t="s">
        <v>26</v>
      </c>
      <c r="B1" s="766"/>
      <c r="C1" s="766"/>
      <c r="D1" s="766"/>
      <c r="E1" s="766"/>
      <c r="F1" s="128"/>
      <c r="G1" s="128"/>
      <c r="H1" s="128"/>
      <c r="I1" s="128"/>
      <c r="J1" s="128"/>
      <c r="K1" s="128"/>
      <c r="L1" s="128"/>
      <c r="M1" s="128"/>
      <c r="N1" s="128"/>
    </row>
    <row r="2" spans="1:14" x14ac:dyDescent="0.2">
      <c r="A2" s="766"/>
      <c r="B2" s="767"/>
      <c r="C2" s="767"/>
      <c r="D2" s="767"/>
      <c r="E2" s="767"/>
      <c r="F2" s="128"/>
      <c r="G2" s="128"/>
      <c r="H2" s="128"/>
      <c r="I2" s="128"/>
      <c r="J2" s="128"/>
      <c r="K2" s="128"/>
      <c r="L2" s="128"/>
      <c r="M2" s="129" t="s">
        <v>155</v>
      </c>
      <c r="N2" s="128"/>
    </row>
    <row r="3" spans="1:14" x14ac:dyDescent="0.2">
      <c r="A3" s="600"/>
      <c r="B3" s="147">
        <v>2018</v>
      </c>
      <c r="C3" s="147" t="s">
        <v>543</v>
      </c>
      <c r="D3" s="147" t="s">
        <v>543</v>
      </c>
      <c r="E3" s="147" t="s">
        <v>543</v>
      </c>
      <c r="F3" s="147" t="s">
        <v>543</v>
      </c>
      <c r="G3" s="147" t="s">
        <v>543</v>
      </c>
      <c r="H3" s="147" t="s">
        <v>543</v>
      </c>
      <c r="I3" s="147" t="s">
        <v>543</v>
      </c>
      <c r="J3" s="147" t="s">
        <v>543</v>
      </c>
      <c r="K3" s="147">
        <v>2019</v>
      </c>
      <c r="L3" s="147" t="s">
        <v>543</v>
      </c>
      <c r="M3" s="147" t="s">
        <v>543</v>
      </c>
    </row>
    <row r="4" spans="1:14" x14ac:dyDescent="0.2">
      <c r="A4" s="130"/>
      <c r="B4" s="525">
        <v>43220</v>
      </c>
      <c r="C4" s="525">
        <v>43251</v>
      </c>
      <c r="D4" s="525">
        <v>43281</v>
      </c>
      <c r="E4" s="525">
        <v>43312</v>
      </c>
      <c r="F4" s="525">
        <v>43343</v>
      </c>
      <c r="G4" s="525">
        <v>43373</v>
      </c>
      <c r="H4" s="525">
        <v>43404</v>
      </c>
      <c r="I4" s="525">
        <v>43434</v>
      </c>
      <c r="J4" s="525">
        <v>43465</v>
      </c>
      <c r="K4" s="525">
        <v>43496</v>
      </c>
      <c r="L4" s="525">
        <v>43524</v>
      </c>
      <c r="M4" s="525">
        <v>43555</v>
      </c>
    </row>
    <row r="5" spans="1:14" x14ac:dyDescent="0.2">
      <c r="A5" s="131" t="s">
        <v>193</v>
      </c>
      <c r="B5" s="132">
        <v>20.584459999999993</v>
      </c>
      <c r="C5" s="132">
        <v>20.515580000000018</v>
      </c>
      <c r="D5" s="132">
        <v>20.223620000000011</v>
      </c>
      <c r="E5" s="132">
        <v>24.659920000000014</v>
      </c>
      <c r="F5" s="132">
        <v>23.054089999999981</v>
      </c>
      <c r="G5" s="132">
        <v>20.588369999999969</v>
      </c>
      <c r="H5" s="132">
        <v>22.115540000000014</v>
      </c>
      <c r="I5" s="132">
        <v>17.765000000000015</v>
      </c>
      <c r="J5" s="132">
        <v>19.725630000000024</v>
      </c>
      <c r="K5" s="132">
        <v>21.411999999999971</v>
      </c>
      <c r="L5" s="132">
        <v>20.90297</v>
      </c>
      <c r="M5" s="132">
        <v>21.886610000000022</v>
      </c>
    </row>
    <row r="6" spans="1:14" x14ac:dyDescent="0.2">
      <c r="A6" s="133" t="s">
        <v>458</v>
      </c>
      <c r="B6" s="134">
        <v>127.23472999999998</v>
      </c>
      <c r="C6" s="134">
        <v>136.24718000000001</v>
      </c>
      <c r="D6" s="134">
        <v>164.77090999999993</v>
      </c>
      <c r="E6" s="134">
        <v>147.29827000000003</v>
      </c>
      <c r="F6" s="134">
        <v>157.36708000000002</v>
      </c>
      <c r="G6" s="134">
        <v>134.35933000000003</v>
      </c>
      <c r="H6" s="134">
        <v>142.81217000000001</v>
      </c>
      <c r="I6" s="134">
        <v>139.13172000000012</v>
      </c>
      <c r="J6" s="134">
        <v>139.55313999999996</v>
      </c>
      <c r="K6" s="134">
        <v>104.46634000000003</v>
      </c>
      <c r="L6" s="134">
        <v>104.86474999999987</v>
      </c>
      <c r="M6" s="134">
        <v>104.17112999999996</v>
      </c>
    </row>
    <row r="7" spans="1:14" ht="22.5" customHeight="1" x14ac:dyDescent="0.2">
      <c r="A7" s="131"/>
      <c r="B7" s="132"/>
      <c r="C7" s="132"/>
      <c r="D7" s="132"/>
      <c r="E7" s="132"/>
      <c r="F7" s="132"/>
      <c r="G7" s="132"/>
      <c r="H7" s="132"/>
      <c r="I7" s="132"/>
      <c r="J7" s="132"/>
      <c r="K7" s="132"/>
      <c r="L7" s="768" t="s">
        <v>227</v>
      </c>
      <c r="M7" s="768"/>
    </row>
    <row r="8" spans="1:14" x14ac:dyDescent="0.2">
      <c r="A8" s="135" t="s">
        <v>457</v>
      </c>
      <c r="B8" s="128"/>
      <c r="C8" s="128"/>
      <c r="D8" s="128"/>
      <c r="E8" s="128"/>
      <c r="F8" s="128"/>
      <c r="G8" s="128"/>
      <c r="H8" s="128"/>
      <c r="I8" s="128"/>
      <c r="J8" s="128"/>
      <c r="K8" s="128"/>
      <c r="L8" s="128"/>
      <c r="M8" s="128"/>
      <c r="N8" s="128"/>
    </row>
  </sheetData>
  <mergeCells count="2">
    <mergeCell ref="A1:E2"/>
    <mergeCell ref="L7: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D16"/>
  <sheetViews>
    <sheetView workbookViewId="0">
      <selection activeCell="A3" sqref="A3"/>
    </sheetView>
  </sheetViews>
  <sheetFormatPr baseColWidth="10" defaultColWidth="11.375" defaultRowHeight="12.75" x14ac:dyDescent="0.2"/>
  <cols>
    <col min="1" max="1" width="11" style="18" customWidth="1"/>
    <col min="2" max="16384" width="11.375" style="18"/>
  </cols>
  <sheetData>
    <row r="1" spans="1:4" s="3" customFormat="1" x14ac:dyDescent="0.2">
      <c r="A1" s="6" t="s">
        <v>541</v>
      </c>
    </row>
    <row r="2" spans="1:4" x14ac:dyDescent="0.2">
      <c r="A2" s="492"/>
      <c r="B2" s="492"/>
      <c r="C2" s="492"/>
      <c r="D2" s="492"/>
    </row>
    <row r="3" spans="1:4" x14ac:dyDescent="0.2">
      <c r="B3" s="492">
        <v>2017</v>
      </c>
      <c r="C3" s="492">
        <v>2018</v>
      </c>
      <c r="D3" s="492">
        <v>2019</v>
      </c>
    </row>
    <row r="4" spans="1:4" x14ac:dyDescent="0.2">
      <c r="A4" s="622" t="s">
        <v>130</v>
      </c>
      <c r="B4" s="643">
        <v>3.6039614824183586</v>
      </c>
      <c r="C4" s="643">
        <v>2.6249154123637366</v>
      </c>
      <c r="D4" s="645">
        <v>2.2317557947189228</v>
      </c>
    </row>
    <row r="5" spans="1:4" x14ac:dyDescent="0.2">
      <c r="A5" s="624" t="s">
        <v>131</v>
      </c>
      <c r="B5" s="643">
        <v>2.8186888078211783</v>
      </c>
      <c r="C5" s="643">
        <v>3.0470206611430046</v>
      </c>
      <c r="D5" s="645">
        <v>2.0284210094666362</v>
      </c>
    </row>
    <row r="6" spans="1:4" x14ac:dyDescent="0.2">
      <c r="A6" s="624" t="s">
        <v>132</v>
      </c>
      <c r="B6" s="643">
        <v>2.9504788474104271</v>
      </c>
      <c r="C6" s="643">
        <v>2.6176308646495974</v>
      </c>
      <c r="D6" s="645">
        <v>1.7941717294903736</v>
      </c>
    </row>
    <row r="7" spans="1:4" x14ac:dyDescent="0.2">
      <c r="A7" s="624" t="s">
        <v>133</v>
      </c>
      <c r="B7" s="643">
        <v>2.4734973875754482</v>
      </c>
      <c r="C7" s="643">
        <v>3.1024143389755738</v>
      </c>
      <c r="D7" s="645" t="s">
        <v>543</v>
      </c>
    </row>
    <row r="8" spans="1:4" x14ac:dyDescent="0.2">
      <c r="A8" s="624" t="s">
        <v>134</v>
      </c>
      <c r="B8" s="643">
        <v>2.6398222392050816</v>
      </c>
      <c r="C8" s="643">
        <v>2.8003276260888752</v>
      </c>
      <c r="D8" s="643" t="s">
        <v>543</v>
      </c>
    </row>
    <row r="9" spans="1:4" x14ac:dyDescent="0.2">
      <c r="A9" s="624" t="s">
        <v>135</v>
      </c>
      <c r="B9" s="643">
        <v>2.7940445849611653</v>
      </c>
      <c r="C9" s="643">
        <v>2.1875410256056345</v>
      </c>
      <c r="D9" s="645" t="s">
        <v>543</v>
      </c>
    </row>
    <row r="10" spans="1:4" x14ac:dyDescent="0.2">
      <c r="A10" s="624" t="s">
        <v>136</v>
      </c>
      <c r="B10" s="643">
        <v>3.0816143898357327</v>
      </c>
      <c r="C10" s="643">
        <v>2.340537974790649</v>
      </c>
      <c r="D10" s="645" t="s">
        <v>543</v>
      </c>
    </row>
    <row r="11" spans="1:4" x14ac:dyDescent="0.2">
      <c r="A11" s="624" t="s">
        <v>137</v>
      </c>
      <c r="B11" s="643">
        <v>2.5442916846104602</v>
      </c>
      <c r="C11" s="643">
        <v>2.5468880682116701</v>
      </c>
      <c r="D11" s="645" t="s">
        <v>543</v>
      </c>
    </row>
    <row r="12" spans="1:4" x14ac:dyDescent="0.2">
      <c r="A12" s="624" t="s">
        <v>138</v>
      </c>
      <c r="B12" s="643">
        <v>2.0128500056354031</v>
      </c>
      <c r="C12" s="643">
        <v>2.4222064341612466</v>
      </c>
      <c r="D12" s="645" t="s">
        <v>543</v>
      </c>
    </row>
    <row r="13" spans="1:4" x14ac:dyDescent="0.2">
      <c r="A13" s="624" t="s">
        <v>139</v>
      </c>
      <c r="B13" s="643">
        <v>2.565177410136541</v>
      </c>
      <c r="C13" s="643">
        <v>2.3794971865080097</v>
      </c>
      <c r="D13" s="645" t="s">
        <v>543</v>
      </c>
    </row>
    <row r="14" spans="1:4" x14ac:dyDescent="0.2">
      <c r="A14" s="624" t="s">
        <v>140</v>
      </c>
      <c r="B14" s="643">
        <v>2.3333242594055941</v>
      </c>
      <c r="C14" s="643">
        <v>2.3966212254429107</v>
      </c>
      <c r="D14" s="645" t="s">
        <v>543</v>
      </c>
    </row>
    <row r="15" spans="1:4" x14ac:dyDescent="0.2">
      <c r="A15" s="625" t="s">
        <v>141</v>
      </c>
      <c r="B15" s="498">
        <v>2.4713046036431692</v>
      </c>
      <c r="C15" s="498">
        <v>2.5159309581634406</v>
      </c>
      <c r="D15" s="646" t="s">
        <v>543</v>
      </c>
    </row>
    <row r="16" spans="1:4" x14ac:dyDescent="0.2">
      <c r="D16" s="648" t="s">
        <v>227</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M15"/>
  <sheetViews>
    <sheetView zoomScaleNormal="100" workbookViewId="0">
      <selection activeCell="A3" sqref="A3"/>
    </sheetView>
  </sheetViews>
  <sheetFormatPr baseColWidth="10" defaultRowHeight="13.7" customHeight="1" x14ac:dyDescent="0.2"/>
  <cols>
    <col min="1" max="1" width="28.375" style="110" customWidth="1"/>
    <col min="2" max="7" width="12.25" style="110" customWidth="1"/>
    <col min="8" max="11" width="11" style="110"/>
    <col min="12" max="12" width="12.875" style="110" customWidth="1"/>
    <col min="13" max="14" width="11.75" style="110" customWidth="1"/>
    <col min="15" max="242" width="10" style="110"/>
    <col min="243" max="243" width="3.625" style="110" customWidth="1"/>
    <col min="244" max="244" width="24.875" style="110" bestFit="1" customWidth="1"/>
    <col min="245" max="250" width="9" style="110" customWidth="1"/>
    <col min="251" max="251" width="8.75" style="110" customWidth="1"/>
    <col min="252" max="252" width="5.625" style="110" bestFit="1" customWidth="1"/>
    <col min="253" max="253" width="7" style="110" bestFit="1" customWidth="1"/>
    <col min="254" max="258" width="5.625" style="110" bestFit="1" customWidth="1"/>
    <col min="259" max="259" width="6.375" style="110" bestFit="1" customWidth="1"/>
    <col min="260" max="260" width="9.625" style="110" bestFit="1" customWidth="1"/>
    <col min="261" max="261" width="7.25" style="110" bestFit="1" customWidth="1"/>
    <col min="262" max="262" width="9.125" style="110" bestFit="1" customWidth="1"/>
    <col min="263" max="263" width="8.5" style="110" bestFit="1" customWidth="1"/>
    <col min="264" max="498" width="10" style="110"/>
    <col min="499" max="499" width="3.625" style="110" customWidth="1"/>
    <col min="500" max="500" width="24.875" style="110" bestFit="1" customWidth="1"/>
    <col min="501" max="506" width="9" style="110" customWidth="1"/>
    <col min="507" max="507" width="8.75" style="110" customWidth="1"/>
    <col min="508" max="508" width="5.625" style="110" bestFit="1" customWidth="1"/>
    <col min="509" max="509" width="7" style="110" bestFit="1" customWidth="1"/>
    <col min="510" max="514" width="5.625" style="110" bestFit="1" customWidth="1"/>
    <col min="515" max="515" width="6.375" style="110" bestFit="1" customWidth="1"/>
    <col min="516" max="516" width="9.625" style="110" bestFit="1" customWidth="1"/>
    <col min="517" max="517" width="7.25" style="110" bestFit="1" customWidth="1"/>
    <col min="518" max="518" width="9.125" style="110" bestFit="1" customWidth="1"/>
    <col min="519" max="519" width="8.5" style="110" bestFit="1" customWidth="1"/>
    <col min="520" max="754" width="10" style="110"/>
    <col min="755" max="755" width="3.625" style="110" customWidth="1"/>
    <col min="756" max="756" width="24.875" style="110" bestFit="1" customWidth="1"/>
    <col min="757" max="762" width="9" style="110" customWidth="1"/>
    <col min="763" max="763" width="8.75" style="110" customWidth="1"/>
    <col min="764" max="764" width="5.625" style="110" bestFit="1" customWidth="1"/>
    <col min="765" max="765" width="7" style="110" bestFit="1" customWidth="1"/>
    <col min="766" max="770" width="5.625" style="110" bestFit="1" customWidth="1"/>
    <col min="771" max="771" width="6.375" style="110" bestFit="1" customWidth="1"/>
    <col min="772" max="772" width="9.625" style="110" bestFit="1" customWidth="1"/>
    <col min="773" max="773" width="7.25" style="110" bestFit="1" customWidth="1"/>
    <col min="774" max="774" width="9.125" style="110" bestFit="1" customWidth="1"/>
    <col min="775" max="775" width="8.5" style="110" bestFit="1" customWidth="1"/>
    <col min="776" max="1010" width="10" style="110"/>
    <col min="1011" max="1011" width="3.625" style="110" customWidth="1"/>
    <col min="1012" max="1012" width="24.875" style="110" bestFit="1" customWidth="1"/>
    <col min="1013" max="1018" width="9" style="110" customWidth="1"/>
    <col min="1019" max="1019" width="8.75" style="110" customWidth="1"/>
    <col min="1020" max="1020" width="5.625" style="110" bestFit="1" customWidth="1"/>
    <col min="1021" max="1021" width="7" style="110" bestFit="1" customWidth="1"/>
    <col min="1022" max="1026" width="5.625" style="110" bestFit="1" customWidth="1"/>
    <col min="1027" max="1027" width="6.375" style="110" bestFit="1" customWidth="1"/>
    <col min="1028" max="1028" width="9.625" style="110" bestFit="1" customWidth="1"/>
    <col min="1029" max="1029" width="7.25" style="110" bestFit="1" customWidth="1"/>
    <col min="1030" max="1030" width="9.125" style="110" bestFit="1" customWidth="1"/>
    <col min="1031" max="1031" width="8.5" style="110" bestFit="1" customWidth="1"/>
    <col min="1032" max="1266" width="10" style="110"/>
    <col min="1267" max="1267" width="3.625" style="110" customWidth="1"/>
    <col min="1268" max="1268" width="24.875" style="110" bestFit="1" customWidth="1"/>
    <col min="1269" max="1274" width="9" style="110" customWidth="1"/>
    <col min="1275" max="1275" width="8.75" style="110" customWidth="1"/>
    <col min="1276" max="1276" width="5.625" style="110" bestFit="1" customWidth="1"/>
    <col min="1277" max="1277" width="7" style="110" bestFit="1" customWidth="1"/>
    <col min="1278" max="1282" width="5.625" style="110" bestFit="1" customWidth="1"/>
    <col min="1283" max="1283" width="6.375" style="110" bestFit="1" customWidth="1"/>
    <col min="1284" max="1284" width="9.625" style="110" bestFit="1" customWidth="1"/>
    <col min="1285" max="1285" width="7.25" style="110" bestFit="1" customWidth="1"/>
    <col min="1286" max="1286" width="9.125" style="110" bestFit="1" customWidth="1"/>
    <col min="1287" max="1287" width="8.5" style="110" bestFit="1" customWidth="1"/>
    <col min="1288" max="1522" width="10" style="110"/>
    <col min="1523" max="1523" width="3.625" style="110" customWidth="1"/>
    <col min="1524" max="1524" width="24.875" style="110" bestFit="1" customWidth="1"/>
    <col min="1525" max="1530" width="9" style="110" customWidth="1"/>
    <col min="1531" max="1531" width="8.75" style="110" customWidth="1"/>
    <col min="1532" max="1532" width="5.625" style="110" bestFit="1" customWidth="1"/>
    <col min="1533" max="1533" width="7" style="110" bestFit="1" customWidth="1"/>
    <col min="1534" max="1538" width="5.625" style="110" bestFit="1" customWidth="1"/>
    <col min="1539" max="1539" width="6.375" style="110" bestFit="1" customWidth="1"/>
    <col min="1540" max="1540" width="9.625" style="110" bestFit="1" customWidth="1"/>
    <col min="1541" max="1541" width="7.25" style="110" bestFit="1" customWidth="1"/>
    <col min="1542" max="1542" width="9.125" style="110" bestFit="1" customWidth="1"/>
    <col min="1543" max="1543" width="8.5" style="110" bestFit="1" customWidth="1"/>
    <col min="1544" max="1778" width="10" style="110"/>
    <col min="1779" max="1779" width="3.625" style="110" customWidth="1"/>
    <col min="1780" max="1780" width="24.875" style="110" bestFit="1" customWidth="1"/>
    <col min="1781" max="1786" width="9" style="110" customWidth="1"/>
    <col min="1787" max="1787" width="8.75" style="110" customWidth="1"/>
    <col min="1788" max="1788" width="5.625" style="110" bestFit="1" customWidth="1"/>
    <col min="1789" max="1789" width="7" style="110" bestFit="1" customWidth="1"/>
    <col min="1790" max="1794" width="5.625" style="110" bestFit="1" customWidth="1"/>
    <col min="1795" max="1795" width="6.375" style="110" bestFit="1" customWidth="1"/>
    <col min="1796" max="1796" width="9.625" style="110" bestFit="1" customWidth="1"/>
    <col min="1797" max="1797" width="7.25" style="110" bestFit="1" customWidth="1"/>
    <col min="1798" max="1798" width="9.125" style="110" bestFit="1" customWidth="1"/>
    <col min="1799" max="1799" width="8.5" style="110" bestFit="1" customWidth="1"/>
    <col min="1800" max="2034" width="10" style="110"/>
    <col min="2035" max="2035" width="3.625" style="110" customWidth="1"/>
    <col min="2036" max="2036" width="24.875" style="110" bestFit="1" customWidth="1"/>
    <col min="2037" max="2042" width="9" style="110" customWidth="1"/>
    <col min="2043" max="2043" width="8.75" style="110" customWidth="1"/>
    <col min="2044" max="2044" width="5.625" style="110" bestFit="1" customWidth="1"/>
    <col min="2045" max="2045" width="7" style="110" bestFit="1" customWidth="1"/>
    <col min="2046" max="2050" width="5.625" style="110" bestFit="1" customWidth="1"/>
    <col min="2051" max="2051" width="6.375" style="110" bestFit="1" customWidth="1"/>
    <col min="2052" max="2052" width="9.625" style="110" bestFit="1" customWidth="1"/>
    <col min="2053" max="2053" width="7.25" style="110" bestFit="1" customWidth="1"/>
    <col min="2054" max="2054" width="9.125" style="110" bestFit="1" customWidth="1"/>
    <col min="2055" max="2055" width="8.5" style="110" bestFit="1" customWidth="1"/>
    <col min="2056" max="2290" width="10" style="110"/>
    <col min="2291" max="2291" width="3.625" style="110" customWidth="1"/>
    <col min="2292" max="2292" width="24.875" style="110" bestFit="1" customWidth="1"/>
    <col min="2293" max="2298" width="9" style="110" customWidth="1"/>
    <col min="2299" max="2299" width="8.75" style="110" customWidth="1"/>
    <col min="2300" max="2300" width="5.625" style="110" bestFit="1" customWidth="1"/>
    <col min="2301" max="2301" width="7" style="110" bestFit="1" customWidth="1"/>
    <col min="2302" max="2306" width="5.625" style="110" bestFit="1" customWidth="1"/>
    <col min="2307" max="2307" width="6.375" style="110" bestFit="1" customWidth="1"/>
    <col min="2308" max="2308" width="9.625" style="110" bestFit="1" customWidth="1"/>
    <col min="2309" max="2309" width="7.25" style="110" bestFit="1" customWidth="1"/>
    <col min="2310" max="2310" width="9.125" style="110" bestFit="1" customWidth="1"/>
    <col min="2311" max="2311" width="8.5" style="110" bestFit="1" customWidth="1"/>
    <col min="2312" max="2546" width="10" style="110"/>
    <col min="2547" max="2547" width="3.625" style="110" customWidth="1"/>
    <col min="2548" max="2548" width="24.875" style="110" bestFit="1" customWidth="1"/>
    <col min="2549" max="2554" width="9" style="110" customWidth="1"/>
    <col min="2555" max="2555" width="8.75" style="110" customWidth="1"/>
    <col min="2556" max="2556" width="5.625" style="110" bestFit="1" customWidth="1"/>
    <col min="2557" max="2557" width="7" style="110" bestFit="1" customWidth="1"/>
    <col min="2558" max="2562" width="5.625" style="110" bestFit="1" customWidth="1"/>
    <col min="2563" max="2563" width="6.375" style="110" bestFit="1" customWidth="1"/>
    <col min="2564" max="2564" width="9.625" style="110" bestFit="1" customWidth="1"/>
    <col min="2565" max="2565" width="7.25" style="110" bestFit="1" customWidth="1"/>
    <col min="2566" max="2566" width="9.125" style="110" bestFit="1" customWidth="1"/>
    <col min="2567" max="2567" width="8.5" style="110" bestFit="1" customWidth="1"/>
    <col min="2568" max="2802" width="10" style="110"/>
    <col min="2803" max="2803" width="3.625" style="110" customWidth="1"/>
    <col min="2804" max="2804" width="24.875" style="110" bestFit="1" customWidth="1"/>
    <col min="2805" max="2810" width="9" style="110" customWidth="1"/>
    <col min="2811" max="2811" width="8.75" style="110" customWidth="1"/>
    <col min="2812" max="2812" width="5.625" style="110" bestFit="1" customWidth="1"/>
    <col min="2813" max="2813" width="7" style="110" bestFit="1" customWidth="1"/>
    <col min="2814" max="2818" width="5.625" style="110" bestFit="1" customWidth="1"/>
    <col min="2819" max="2819" width="6.375" style="110" bestFit="1" customWidth="1"/>
    <col min="2820" max="2820" width="9.625" style="110" bestFit="1" customWidth="1"/>
    <col min="2821" max="2821" width="7.25" style="110" bestFit="1" customWidth="1"/>
    <col min="2822" max="2822" width="9.125" style="110" bestFit="1" customWidth="1"/>
    <col min="2823" max="2823" width="8.5" style="110" bestFit="1" customWidth="1"/>
    <col min="2824" max="3058" width="10" style="110"/>
    <col min="3059" max="3059" width="3.625" style="110" customWidth="1"/>
    <col min="3060" max="3060" width="24.875" style="110" bestFit="1" customWidth="1"/>
    <col min="3061" max="3066" width="9" style="110" customWidth="1"/>
    <col min="3067" max="3067" width="8.75" style="110" customWidth="1"/>
    <col min="3068" max="3068" width="5.625" style="110" bestFit="1" customWidth="1"/>
    <col min="3069" max="3069" width="7" style="110" bestFit="1" customWidth="1"/>
    <col min="3070" max="3074" width="5.625" style="110" bestFit="1" customWidth="1"/>
    <col min="3075" max="3075" width="6.375" style="110" bestFit="1" customWidth="1"/>
    <col min="3076" max="3076" width="9.625" style="110" bestFit="1" customWidth="1"/>
    <col min="3077" max="3077" width="7.25" style="110" bestFit="1" customWidth="1"/>
    <col min="3078" max="3078" width="9.125" style="110" bestFit="1" customWidth="1"/>
    <col min="3079" max="3079" width="8.5" style="110" bestFit="1" customWidth="1"/>
    <col min="3080" max="3314" width="10" style="110"/>
    <col min="3315" max="3315" width="3.625" style="110" customWidth="1"/>
    <col min="3316" max="3316" width="24.875" style="110" bestFit="1" customWidth="1"/>
    <col min="3317" max="3322" width="9" style="110" customWidth="1"/>
    <col min="3323" max="3323" width="8.75" style="110" customWidth="1"/>
    <col min="3324" max="3324" width="5.625" style="110" bestFit="1" customWidth="1"/>
    <col min="3325" max="3325" width="7" style="110" bestFit="1" customWidth="1"/>
    <col min="3326" max="3330" width="5.625" style="110" bestFit="1" customWidth="1"/>
    <col min="3331" max="3331" width="6.375" style="110" bestFit="1" customWidth="1"/>
    <col min="3332" max="3332" width="9.625" style="110" bestFit="1" customWidth="1"/>
    <col min="3333" max="3333" width="7.25" style="110" bestFit="1" customWidth="1"/>
    <col min="3334" max="3334" width="9.125" style="110" bestFit="1" customWidth="1"/>
    <col min="3335" max="3335" width="8.5" style="110" bestFit="1" customWidth="1"/>
    <col min="3336" max="3570" width="10" style="110"/>
    <col min="3571" max="3571" width="3.625" style="110" customWidth="1"/>
    <col min="3572" max="3572" width="24.875" style="110" bestFit="1" customWidth="1"/>
    <col min="3573" max="3578" width="9" style="110" customWidth="1"/>
    <col min="3579" max="3579" width="8.75" style="110" customWidth="1"/>
    <col min="3580" max="3580" width="5.625" style="110" bestFit="1" customWidth="1"/>
    <col min="3581" max="3581" width="7" style="110" bestFit="1" customWidth="1"/>
    <col min="3582" max="3586" width="5.625" style="110" bestFit="1" customWidth="1"/>
    <col min="3587" max="3587" width="6.375" style="110" bestFit="1" customWidth="1"/>
    <col min="3588" max="3588" width="9.625" style="110" bestFit="1" customWidth="1"/>
    <col min="3589" max="3589" width="7.25" style="110" bestFit="1" customWidth="1"/>
    <col min="3590" max="3590" width="9.125" style="110" bestFit="1" customWidth="1"/>
    <col min="3591" max="3591" width="8.5" style="110" bestFit="1" customWidth="1"/>
    <col min="3592" max="3826" width="10" style="110"/>
    <col min="3827" max="3827" width="3.625" style="110" customWidth="1"/>
    <col min="3828" max="3828" width="24.875" style="110" bestFit="1" customWidth="1"/>
    <col min="3829" max="3834" width="9" style="110" customWidth="1"/>
    <col min="3835" max="3835" width="8.75" style="110" customWidth="1"/>
    <col min="3836" max="3836" width="5.625" style="110" bestFit="1" customWidth="1"/>
    <col min="3837" max="3837" width="7" style="110" bestFit="1" customWidth="1"/>
    <col min="3838" max="3842" width="5.625" style="110" bestFit="1" customWidth="1"/>
    <col min="3843" max="3843" width="6.375" style="110" bestFit="1" customWidth="1"/>
    <col min="3844" max="3844" width="9.625" style="110" bestFit="1" customWidth="1"/>
    <col min="3845" max="3845" width="7.25" style="110" bestFit="1" customWidth="1"/>
    <col min="3846" max="3846" width="9.125" style="110" bestFit="1" customWidth="1"/>
    <col min="3847" max="3847" width="8.5" style="110" bestFit="1" customWidth="1"/>
    <col min="3848" max="4082" width="10" style="110"/>
    <col min="4083" max="4083" width="3.625" style="110" customWidth="1"/>
    <col min="4084" max="4084" width="24.875" style="110" bestFit="1" customWidth="1"/>
    <col min="4085" max="4090" width="9" style="110" customWidth="1"/>
    <col min="4091" max="4091" width="8.75" style="110" customWidth="1"/>
    <col min="4092" max="4092" width="5.625" style="110" bestFit="1" customWidth="1"/>
    <col min="4093" max="4093" width="7" style="110" bestFit="1" customWidth="1"/>
    <col min="4094" max="4098" width="5.625" style="110" bestFit="1" customWidth="1"/>
    <col min="4099" max="4099" width="6.375" style="110" bestFit="1" customWidth="1"/>
    <col min="4100" max="4100" width="9.625" style="110" bestFit="1" customWidth="1"/>
    <col min="4101" max="4101" width="7.25" style="110" bestFit="1" customWidth="1"/>
    <col min="4102" max="4102" width="9.125" style="110" bestFit="1" customWidth="1"/>
    <col min="4103" max="4103" width="8.5" style="110" bestFit="1" customWidth="1"/>
    <col min="4104" max="4338" width="10" style="110"/>
    <col min="4339" max="4339" width="3.625" style="110" customWidth="1"/>
    <col min="4340" max="4340" width="24.875" style="110" bestFit="1" customWidth="1"/>
    <col min="4341" max="4346" width="9" style="110" customWidth="1"/>
    <col min="4347" max="4347" width="8.75" style="110" customWidth="1"/>
    <col min="4348" max="4348" width="5.625" style="110" bestFit="1" customWidth="1"/>
    <col min="4349" max="4349" width="7" style="110" bestFit="1" customWidth="1"/>
    <col min="4350" max="4354" width="5.625" style="110" bestFit="1" customWidth="1"/>
    <col min="4355" max="4355" width="6.375" style="110" bestFit="1" customWidth="1"/>
    <col min="4356" max="4356" width="9.625" style="110" bestFit="1" customWidth="1"/>
    <col min="4357" max="4357" width="7.25" style="110" bestFit="1" customWidth="1"/>
    <col min="4358" max="4358" width="9.125" style="110" bestFit="1" customWidth="1"/>
    <col min="4359" max="4359" width="8.5" style="110" bestFit="1" customWidth="1"/>
    <col min="4360" max="4594" width="10" style="110"/>
    <col min="4595" max="4595" width="3.625" style="110" customWidth="1"/>
    <col min="4596" max="4596" width="24.875" style="110" bestFit="1" customWidth="1"/>
    <col min="4597" max="4602" width="9" style="110" customWidth="1"/>
    <col min="4603" max="4603" width="8.75" style="110" customWidth="1"/>
    <col min="4604" max="4604" width="5.625" style="110" bestFit="1" customWidth="1"/>
    <col min="4605" max="4605" width="7" style="110" bestFit="1" customWidth="1"/>
    <col min="4606" max="4610" width="5.625" style="110" bestFit="1" customWidth="1"/>
    <col min="4611" max="4611" width="6.375" style="110" bestFit="1" customWidth="1"/>
    <col min="4612" max="4612" width="9.625" style="110" bestFit="1" customWidth="1"/>
    <col min="4613" max="4613" width="7.25" style="110" bestFit="1" customWidth="1"/>
    <col min="4614" max="4614" width="9.125" style="110" bestFit="1" customWidth="1"/>
    <col min="4615" max="4615" width="8.5" style="110" bestFit="1" customWidth="1"/>
    <col min="4616" max="4850" width="10" style="110"/>
    <col min="4851" max="4851" width="3.625" style="110" customWidth="1"/>
    <col min="4852" max="4852" width="24.875" style="110" bestFit="1" customWidth="1"/>
    <col min="4853" max="4858" width="9" style="110" customWidth="1"/>
    <col min="4859" max="4859" width="8.75" style="110" customWidth="1"/>
    <col min="4860" max="4860" width="5.625" style="110" bestFit="1" customWidth="1"/>
    <col min="4861" max="4861" width="7" style="110" bestFit="1" customWidth="1"/>
    <col min="4862" max="4866" width="5.625" style="110" bestFit="1" customWidth="1"/>
    <col min="4867" max="4867" width="6.375" style="110" bestFit="1" customWidth="1"/>
    <col min="4868" max="4868" width="9.625" style="110" bestFit="1" customWidth="1"/>
    <col min="4869" max="4869" width="7.25" style="110" bestFit="1" customWidth="1"/>
    <col min="4870" max="4870" width="9.125" style="110" bestFit="1" customWidth="1"/>
    <col min="4871" max="4871" width="8.5" style="110" bestFit="1" customWidth="1"/>
    <col min="4872" max="5106" width="10" style="110"/>
    <col min="5107" max="5107" width="3.625" style="110" customWidth="1"/>
    <col min="5108" max="5108" width="24.875" style="110" bestFit="1" customWidth="1"/>
    <col min="5109" max="5114" width="9" style="110" customWidth="1"/>
    <col min="5115" max="5115" width="8.75" style="110" customWidth="1"/>
    <col min="5116" max="5116" width="5.625" style="110" bestFit="1" customWidth="1"/>
    <col min="5117" max="5117" width="7" style="110" bestFit="1" customWidth="1"/>
    <col min="5118" max="5122" width="5.625" style="110" bestFit="1" customWidth="1"/>
    <col min="5123" max="5123" width="6.375" style="110" bestFit="1" customWidth="1"/>
    <col min="5124" max="5124" width="9.625" style="110" bestFit="1" customWidth="1"/>
    <col min="5125" max="5125" width="7.25" style="110" bestFit="1" customWidth="1"/>
    <col min="5126" max="5126" width="9.125" style="110" bestFit="1" customWidth="1"/>
    <col min="5127" max="5127" width="8.5" style="110" bestFit="1" customWidth="1"/>
    <col min="5128" max="5362" width="10" style="110"/>
    <col min="5363" max="5363" width="3.625" style="110" customWidth="1"/>
    <col min="5364" max="5364" width="24.875" style="110" bestFit="1" customWidth="1"/>
    <col min="5365" max="5370" width="9" style="110" customWidth="1"/>
    <col min="5371" max="5371" width="8.75" style="110" customWidth="1"/>
    <col min="5372" max="5372" width="5.625" style="110" bestFit="1" customWidth="1"/>
    <col min="5373" max="5373" width="7" style="110" bestFit="1" customWidth="1"/>
    <col min="5374" max="5378" width="5.625" style="110" bestFit="1" customWidth="1"/>
    <col min="5379" max="5379" width="6.375" style="110" bestFit="1" customWidth="1"/>
    <col min="5380" max="5380" width="9.625" style="110" bestFit="1" customWidth="1"/>
    <col min="5381" max="5381" width="7.25" style="110" bestFit="1" customWidth="1"/>
    <col min="5382" max="5382" width="9.125" style="110" bestFit="1" customWidth="1"/>
    <col min="5383" max="5383" width="8.5" style="110" bestFit="1" customWidth="1"/>
    <col min="5384" max="5618" width="10" style="110"/>
    <col min="5619" max="5619" width="3.625" style="110" customWidth="1"/>
    <col min="5620" max="5620" width="24.875" style="110" bestFit="1" customWidth="1"/>
    <col min="5621" max="5626" width="9" style="110" customWidth="1"/>
    <col min="5627" max="5627" width="8.75" style="110" customWidth="1"/>
    <col min="5628" max="5628" width="5.625" style="110" bestFit="1" customWidth="1"/>
    <col min="5629" max="5629" width="7" style="110" bestFit="1" customWidth="1"/>
    <col min="5630" max="5634" width="5.625" style="110" bestFit="1" customWidth="1"/>
    <col min="5635" max="5635" width="6.375" style="110" bestFit="1" customWidth="1"/>
    <col min="5636" max="5636" width="9.625" style="110" bestFit="1" customWidth="1"/>
    <col min="5637" max="5637" width="7.25" style="110" bestFit="1" customWidth="1"/>
    <col min="5638" max="5638" width="9.125" style="110" bestFit="1" customWidth="1"/>
    <col min="5639" max="5639" width="8.5" style="110" bestFit="1" customWidth="1"/>
    <col min="5640" max="5874" width="10" style="110"/>
    <col min="5875" max="5875" width="3.625" style="110" customWidth="1"/>
    <col min="5876" max="5876" width="24.875" style="110" bestFit="1" customWidth="1"/>
    <col min="5877" max="5882" width="9" style="110" customWidth="1"/>
    <col min="5883" max="5883" width="8.75" style="110" customWidth="1"/>
    <col min="5884" max="5884" width="5.625" style="110" bestFit="1" customWidth="1"/>
    <col min="5885" max="5885" width="7" style="110" bestFit="1" customWidth="1"/>
    <col min="5886" max="5890" width="5.625" style="110" bestFit="1" customWidth="1"/>
    <col min="5891" max="5891" width="6.375" style="110" bestFit="1" customWidth="1"/>
    <col min="5892" max="5892" width="9.625" style="110" bestFit="1" customWidth="1"/>
    <col min="5893" max="5893" width="7.25" style="110" bestFit="1" customWidth="1"/>
    <col min="5894" max="5894" width="9.125" style="110" bestFit="1" customWidth="1"/>
    <col min="5895" max="5895" width="8.5" style="110" bestFit="1" customWidth="1"/>
    <col min="5896" max="6130" width="10" style="110"/>
    <col min="6131" max="6131" width="3.625" style="110" customWidth="1"/>
    <col min="6132" max="6132" width="24.875" style="110" bestFit="1" customWidth="1"/>
    <col min="6133" max="6138" width="9" style="110" customWidth="1"/>
    <col min="6139" max="6139" width="8.75" style="110" customWidth="1"/>
    <col min="6140" max="6140" width="5.625" style="110" bestFit="1" customWidth="1"/>
    <col min="6141" max="6141" width="7" style="110" bestFit="1" customWidth="1"/>
    <col min="6142" max="6146" width="5.625" style="110" bestFit="1" customWidth="1"/>
    <col min="6147" max="6147" width="6.375" style="110" bestFit="1" customWidth="1"/>
    <col min="6148" max="6148" width="9.625" style="110" bestFit="1" customWidth="1"/>
    <col min="6149" max="6149" width="7.25" style="110" bestFit="1" customWidth="1"/>
    <col min="6150" max="6150" width="9.125" style="110" bestFit="1" customWidth="1"/>
    <col min="6151" max="6151" width="8.5" style="110" bestFit="1" customWidth="1"/>
    <col min="6152" max="6386" width="10" style="110"/>
    <col min="6387" max="6387" width="3.625" style="110" customWidth="1"/>
    <col min="6388" max="6388" width="24.875" style="110" bestFit="1" customWidth="1"/>
    <col min="6389" max="6394" width="9" style="110" customWidth="1"/>
    <col min="6395" max="6395" width="8.75" style="110" customWidth="1"/>
    <col min="6396" max="6396" width="5.625" style="110" bestFit="1" customWidth="1"/>
    <col min="6397" max="6397" width="7" style="110" bestFit="1" customWidth="1"/>
    <col min="6398" max="6402" width="5.625" style="110" bestFit="1" customWidth="1"/>
    <col min="6403" max="6403" width="6.375" style="110" bestFit="1" customWidth="1"/>
    <col min="6404" max="6404" width="9.625" style="110" bestFit="1" customWidth="1"/>
    <col min="6405" max="6405" width="7.25" style="110" bestFit="1" customWidth="1"/>
    <col min="6406" max="6406" width="9.125" style="110" bestFit="1" customWidth="1"/>
    <col min="6407" max="6407" width="8.5" style="110" bestFit="1" customWidth="1"/>
    <col min="6408" max="6642" width="10" style="110"/>
    <col min="6643" max="6643" width="3.625" style="110" customWidth="1"/>
    <col min="6644" max="6644" width="24.875" style="110" bestFit="1" customWidth="1"/>
    <col min="6645" max="6650" width="9" style="110" customWidth="1"/>
    <col min="6651" max="6651" width="8.75" style="110" customWidth="1"/>
    <col min="6652" max="6652" width="5.625" style="110" bestFit="1" customWidth="1"/>
    <col min="6653" max="6653" width="7" style="110" bestFit="1" customWidth="1"/>
    <col min="6654" max="6658" width="5.625" style="110" bestFit="1" customWidth="1"/>
    <col min="6659" max="6659" width="6.375" style="110" bestFit="1" customWidth="1"/>
    <col min="6660" max="6660" width="9.625" style="110" bestFit="1" customWidth="1"/>
    <col min="6661" max="6661" width="7.25" style="110" bestFit="1" customWidth="1"/>
    <col min="6662" max="6662" width="9.125" style="110" bestFit="1" customWidth="1"/>
    <col min="6663" max="6663" width="8.5" style="110" bestFit="1" customWidth="1"/>
    <col min="6664" max="6898" width="10" style="110"/>
    <col min="6899" max="6899" width="3.625" style="110" customWidth="1"/>
    <col min="6900" max="6900" width="24.875" style="110" bestFit="1" customWidth="1"/>
    <col min="6901" max="6906" width="9" style="110" customWidth="1"/>
    <col min="6907" max="6907" width="8.75" style="110" customWidth="1"/>
    <col min="6908" max="6908" width="5.625" style="110" bestFit="1" customWidth="1"/>
    <col min="6909" max="6909" width="7" style="110" bestFit="1" customWidth="1"/>
    <col min="6910" max="6914" width="5.625" style="110" bestFit="1" customWidth="1"/>
    <col min="6915" max="6915" width="6.375" style="110" bestFit="1" customWidth="1"/>
    <col min="6916" max="6916" width="9.625" style="110" bestFit="1" customWidth="1"/>
    <col min="6917" max="6917" width="7.25" style="110" bestFit="1" customWidth="1"/>
    <col min="6918" max="6918" width="9.125" style="110" bestFit="1" customWidth="1"/>
    <col min="6919" max="6919" width="8.5" style="110" bestFit="1" customWidth="1"/>
    <col min="6920" max="7154" width="10" style="110"/>
    <col min="7155" max="7155" width="3.625" style="110" customWidth="1"/>
    <col min="7156" max="7156" width="24.875" style="110" bestFit="1" customWidth="1"/>
    <col min="7157" max="7162" width="9" style="110" customWidth="1"/>
    <col min="7163" max="7163" width="8.75" style="110" customWidth="1"/>
    <col min="7164" max="7164" width="5.625" style="110" bestFit="1" customWidth="1"/>
    <col min="7165" max="7165" width="7" style="110" bestFit="1" customWidth="1"/>
    <col min="7166" max="7170" width="5.625" style="110" bestFit="1" customWidth="1"/>
    <col min="7171" max="7171" width="6.375" style="110" bestFit="1" customWidth="1"/>
    <col min="7172" max="7172" width="9.625" style="110" bestFit="1" customWidth="1"/>
    <col min="7173" max="7173" width="7.25" style="110" bestFit="1" customWidth="1"/>
    <col min="7174" max="7174" width="9.125" style="110" bestFit="1" customWidth="1"/>
    <col min="7175" max="7175" width="8.5" style="110" bestFit="1" customWidth="1"/>
    <col min="7176" max="7410" width="10" style="110"/>
    <col min="7411" max="7411" width="3.625" style="110" customWidth="1"/>
    <col min="7412" max="7412" width="24.875" style="110" bestFit="1" customWidth="1"/>
    <col min="7413" max="7418" width="9" style="110" customWidth="1"/>
    <col min="7419" max="7419" width="8.75" style="110" customWidth="1"/>
    <col min="7420" max="7420" width="5.625" style="110" bestFit="1" customWidth="1"/>
    <col min="7421" max="7421" width="7" style="110" bestFit="1" customWidth="1"/>
    <col min="7422" max="7426" width="5.625" style="110" bestFit="1" customWidth="1"/>
    <col min="7427" max="7427" width="6.375" style="110" bestFit="1" customWidth="1"/>
    <col min="7428" max="7428" width="9.625" style="110" bestFit="1" customWidth="1"/>
    <col min="7429" max="7429" width="7.25" style="110" bestFit="1" customWidth="1"/>
    <col min="7430" max="7430" width="9.125" style="110" bestFit="1" customWidth="1"/>
    <col min="7431" max="7431" width="8.5" style="110" bestFit="1" customWidth="1"/>
    <col min="7432" max="7666" width="10" style="110"/>
    <col min="7667" max="7667" width="3.625" style="110" customWidth="1"/>
    <col min="7668" max="7668" width="24.875" style="110" bestFit="1" customWidth="1"/>
    <col min="7669" max="7674" width="9" style="110" customWidth="1"/>
    <col min="7675" max="7675" width="8.75" style="110" customWidth="1"/>
    <col min="7676" max="7676" width="5.625" style="110" bestFit="1" customWidth="1"/>
    <col min="7677" max="7677" width="7" style="110" bestFit="1" customWidth="1"/>
    <col min="7678" max="7682" width="5.625" style="110" bestFit="1" customWidth="1"/>
    <col min="7683" max="7683" width="6.375" style="110" bestFit="1" customWidth="1"/>
    <col min="7684" max="7684" width="9.625" style="110" bestFit="1" customWidth="1"/>
    <col min="7685" max="7685" width="7.25" style="110" bestFit="1" customWidth="1"/>
    <col min="7686" max="7686" width="9.125" style="110" bestFit="1" customWidth="1"/>
    <col min="7687" max="7687" width="8.5" style="110" bestFit="1" customWidth="1"/>
    <col min="7688" max="7922" width="10" style="110"/>
    <col min="7923" max="7923" width="3.625" style="110" customWidth="1"/>
    <col min="7924" max="7924" width="24.875" style="110" bestFit="1" customWidth="1"/>
    <col min="7925" max="7930" width="9" style="110" customWidth="1"/>
    <col min="7931" max="7931" width="8.75" style="110" customWidth="1"/>
    <col min="7932" max="7932" width="5.625" style="110" bestFit="1" customWidth="1"/>
    <col min="7933" max="7933" width="7" style="110" bestFit="1" customWidth="1"/>
    <col min="7934" max="7938" width="5.625" style="110" bestFit="1" customWidth="1"/>
    <col min="7939" max="7939" width="6.375" style="110" bestFit="1" customWidth="1"/>
    <col min="7940" max="7940" width="9.625" style="110" bestFit="1" customWidth="1"/>
    <col min="7941" max="7941" width="7.25" style="110" bestFit="1" customWidth="1"/>
    <col min="7942" max="7942" width="9.125" style="110" bestFit="1" customWidth="1"/>
    <col min="7943" max="7943" width="8.5" style="110" bestFit="1" customWidth="1"/>
    <col min="7944" max="8178" width="10" style="110"/>
    <col min="8179" max="8179" width="3.625" style="110" customWidth="1"/>
    <col min="8180" max="8180" width="24.875" style="110" bestFit="1" customWidth="1"/>
    <col min="8181" max="8186" width="9" style="110" customWidth="1"/>
    <col min="8187" max="8187" width="8.75" style="110" customWidth="1"/>
    <col min="8188" max="8188" width="5.625" style="110" bestFit="1" customWidth="1"/>
    <col min="8189" max="8189" width="7" style="110" bestFit="1" customWidth="1"/>
    <col min="8190" max="8194" width="5.625" style="110" bestFit="1" customWidth="1"/>
    <col min="8195" max="8195" width="6.375" style="110" bestFit="1" customWidth="1"/>
    <col min="8196" max="8196" width="9.625" style="110" bestFit="1" customWidth="1"/>
    <col min="8197" max="8197" width="7.25" style="110" bestFit="1" customWidth="1"/>
    <col min="8198" max="8198" width="9.125" style="110" bestFit="1" customWidth="1"/>
    <col min="8199" max="8199" width="8.5" style="110" bestFit="1" customWidth="1"/>
    <col min="8200" max="8434" width="10" style="110"/>
    <col min="8435" max="8435" width="3.625" style="110" customWidth="1"/>
    <col min="8436" max="8436" width="24.875" style="110" bestFit="1" customWidth="1"/>
    <col min="8437" max="8442" width="9" style="110" customWidth="1"/>
    <col min="8443" max="8443" width="8.75" style="110" customWidth="1"/>
    <col min="8444" max="8444" width="5.625" style="110" bestFit="1" customWidth="1"/>
    <col min="8445" max="8445" width="7" style="110" bestFit="1" customWidth="1"/>
    <col min="8446" max="8450" width="5.625" style="110" bestFit="1" customWidth="1"/>
    <col min="8451" max="8451" width="6.375" style="110" bestFit="1" customWidth="1"/>
    <col min="8452" max="8452" width="9.625" style="110" bestFit="1" customWidth="1"/>
    <col min="8453" max="8453" width="7.25" style="110" bestFit="1" customWidth="1"/>
    <col min="8454" max="8454" width="9.125" style="110" bestFit="1" customWidth="1"/>
    <col min="8455" max="8455" width="8.5" style="110" bestFit="1" customWidth="1"/>
    <col min="8456" max="8690" width="10" style="110"/>
    <col min="8691" max="8691" width="3.625" style="110" customWidth="1"/>
    <col min="8692" max="8692" width="24.875" style="110" bestFit="1" customWidth="1"/>
    <col min="8693" max="8698" width="9" style="110" customWidth="1"/>
    <col min="8699" max="8699" width="8.75" style="110" customWidth="1"/>
    <col min="8700" max="8700" width="5.625" style="110" bestFit="1" customWidth="1"/>
    <col min="8701" max="8701" width="7" style="110" bestFit="1" customWidth="1"/>
    <col min="8702" max="8706" width="5.625" style="110" bestFit="1" customWidth="1"/>
    <col min="8707" max="8707" width="6.375" style="110" bestFit="1" customWidth="1"/>
    <col min="8708" max="8708" width="9.625" style="110" bestFit="1" customWidth="1"/>
    <col min="8709" max="8709" width="7.25" style="110" bestFit="1" customWidth="1"/>
    <col min="8710" max="8710" width="9.125" style="110" bestFit="1" customWidth="1"/>
    <col min="8711" max="8711" width="8.5" style="110" bestFit="1" customWidth="1"/>
    <col min="8712" max="8946" width="10" style="110"/>
    <col min="8947" max="8947" width="3.625" style="110" customWidth="1"/>
    <col min="8948" max="8948" width="24.875" style="110" bestFit="1" customWidth="1"/>
    <col min="8949" max="8954" width="9" style="110" customWidth="1"/>
    <col min="8955" max="8955" width="8.75" style="110" customWidth="1"/>
    <col min="8956" max="8956" width="5.625" style="110" bestFit="1" customWidth="1"/>
    <col min="8957" max="8957" width="7" style="110" bestFit="1" customWidth="1"/>
    <col min="8958" max="8962" width="5.625" style="110" bestFit="1" customWidth="1"/>
    <col min="8963" max="8963" width="6.375" style="110" bestFit="1" customWidth="1"/>
    <col min="8964" max="8964" width="9.625" style="110" bestFit="1" customWidth="1"/>
    <col min="8965" max="8965" width="7.25" style="110" bestFit="1" customWidth="1"/>
    <col min="8966" max="8966" width="9.125" style="110" bestFit="1" customWidth="1"/>
    <col min="8967" max="8967" width="8.5" style="110" bestFit="1" customWidth="1"/>
    <col min="8968" max="9202" width="10" style="110"/>
    <col min="9203" max="9203" width="3.625" style="110" customWidth="1"/>
    <col min="9204" max="9204" width="24.875" style="110" bestFit="1" customWidth="1"/>
    <col min="9205" max="9210" width="9" style="110" customWidth="1"/>
    <col min="9211" max="9211" width="8.75" style="110" customWidth="1"/>
    <col min="9212" max="9212" width="5.625" style="110" bestFit="1" customWidth="1"/>
    <col min="9213" max="9213" width="7" style="110" bestFit="1" customWidth="1"/>
    <col min="9214" max="9218" width="5.625" style="110" bestFit="1" customWidth="1"/>
    <col min="9219" max="9219" width="6.375" style="110" bestFit="1" customWidth="1"/>
    <col min="9220" max="9220" width="9.625" style="110" bestFit="1" customWidth="1"/>
    <col min="9221" max="9221" width="7.25" style="110" bestFit="1" customWidth="1"/>
    <col min="9222" max="9222" width="9.125" style="110" bestFit="1" customWidth="1"/>
    <col min="9223" max="9223" width="8.5" style="110" bestFit="1" customWidth="1"/>
    <col min="9224" max="9458" width="10" style="110"/>
    <col min="9459" max="9459" width="3.625" style="110" customWidth="1"/>
    <col min="9460" max="9460" width="24.875" style="110" bestFit="1" customWidth="1"/>
    <col min="9461" max="9466" width="9" style="110" customWidth="1"/>
    <col min="9467" max="9467" width="8.75" style="110" customWidth="1"/>
    <col min="9468" max="9468" width="5.625" style="110" bestFit="1" customWidth="1"/>
    <col min="9469" max="9469" width="7" style="110" bestFit="1" customWidth="1"/>
    <col min="9470" max="9474" width="5.625" style="110" bestFit="1" customWidth="1"/>
    <col min="9475" max="9475" width="6.375" style="110" bestFit="1" customWidth="1"/>
    <col min="9476" max="9476" width="9.625" style="110" bestFit="1" customWidth="1"/>
    <col min="9477" max="9477" width="7.25" style="110" bestFit="1" customWidth="1"/>
    <col min="9478" max="9478" width="9.125" style="110" bestFit="1" customWidth="1"/>
    <col min="9479" max="9479" width="8.5" style="110" bestFit="1" customWidth="1"/>
    <col min="9480" max="9714" width="10" style="110"/>
    <col min="9715" max="9715" width="3.625" style="110" customWidth="1"/>
    <col min="9716" max="9716" width="24.875" style="110" bestFit="1" customWidth="1"/>
    <col min="9717" max="9722" width="9" style="110" customWidth="1"/>
    <col min="9723" max="9723" width="8.75" style="110" customWidth="1"/>
    <col min="9724" max="9724" width="5.625" style="110" bestFit="1" customWidth="1"/>
    <col min="9725" max="9725" width="7" style="110" bestFit="1" customWidth="1"/>
    <col min="9726" max="9730" width="5.625" style="110" bestFit="1" customWidth="1"/>
    <col min="9731" max="9731" width="6.375" style="110" bestFit="1" customWidth="1"/>
    <col min="9732" max="9732" width="9.625" style="110" bestFit="1" customWidth="1"/>
    <col min="9733" max="9733" width="7.25" style="110" bestFit="1" customWidth="1"/>
    <col min="9734" max="9734" width="9.125" style="110" bestFit="1" customWidth="1"/>
    <col min="9735" max="9735" width="8.5" style="110" bestFit="1" customWidth="1"/>
    <col min="9736" max="9970" width="10" style="110"/>
    <col min="9971" max="9971" width="3.625" style="110" customWidth="1"/>
    <col min="9972" max="9972" width="24.875" style="110" bestFit="1" customWidth="1"/>
    <col min="9973" max="9978" width="9" style="110" customWidth="1"/>
    <col min="9979" max="9979" width="8.75" style="110" customWidth="1"/>
    <col min="9980" max="9980" width="5.625" style="110" bestFit="1" customWidth="1"/>
    <col min="9981" max="9981" width="7" style="110" bestFit="1" customWidth="1"/>
    <col min="9982" max="9986" width="5.625" style="110" bestFit="1" customWidth="1"/>
    <col min="9987" max="9987" width="6.375" style="110" bestFit="1" customWidth="1"/>
    <col min="9988" max="9988" width="9.625" style="110" bestFit="1" customWidth="1"/>
    <col min="9989" max="9989" width="7.25" style="110" bestFit="1" customWidth="1"/>
    <col min="9990" max="9990" width="9.125" style="110" bestFit="1" customWidth="1"/>
    <col min="9991" max="9991" width="8.5" style="110" bestFit="1" customWidth="1"/>
    <col min="9992" max="10226" width="10" style="110"/>
    <col min="10227" max="10227" width="3.625" style="110" customWidth="1"/>
    <col min="10228" max="10228" width="24.875" style="110" bestFit="1" customWidth="1"/>
    <col min="10229" max="10234" width="9" style="110" customWidth="1"/>
    <col min="10235" max="10235" width="8.75" style="110" customWidth="1"/>
    <col min="10236" max="10236" width="5.625" style="110" bestFit="1" customWidth="1"/>
    <col min="10237" max="10237" width="7" style="110" bestFit="1" customWidth="1"/>
    <col min="10238" max="10242" width="5.625" style="110" bestFit="1" customWidth="1"/>
    <col min="10243" max="10243" width="6.375" style="110" bestFit="1" customWidth="1"/>
    <col min="10244" max="10244" width="9.625" style="110" bestFit="1" customWidth="1"/>
    <col min="10245" max="10245" width="7.25" style="110" bestFit="1" customWidth="1"/>
    <col min="10246" max="10246" width="9.125" style="110" bestFit="1" customWidth="1"/>
    <col min="10247" max="10247" width="8.5" style="110" bestFit="1" customWidth="1"/>
    <col min="10248" max="10482" width="10" style="110"/>
    <col min="10483" max="10483" width="3.625" style="110" customWidth="1"/>
    <col min="10484" max="10484" width="24.875" style="110" bestFit="1" customWidth="1"/>
    <col min="10485" max="10490" width="9" style="110" customWidth="1"/>
    <col min="10491" max="10491" width="8.75" style="110" customWidth="1"/>
    <col min="10492" max="10492" width="5.625" style="110" bestFit="1" customWidth="1"/>
    <col min="10493" max="10493" width="7" style="110" bestFit="1" customWidth="1"/>
    <col min="10494" max="10498" width="5.625" style="110" bestFit="1" customWidth="1"/>
    <col min="10499" max="10499" width="6.375" style="110" bestFit="1" customWidth="1"/>
    <col min="10500" max="10500" width="9.625" style="110" bestFit="1" customWidth="1"/>
    <col min="10501" max="10501" width="7.25" style="110" bestFit="1" customWidth="1"/>
    <col min="10502" max="10502" width="9.125" style="110" bestFit="1" customWidth="1"/>
    <col min="10503" max="10503" width="8.5" style="110" bestFit="1" customWidth="1"/>
    <col min="10504" max="10738" width="10" style="110"/>
    <col min="10739" max="10739" width="3.625" style="110" customWidth="1"/>
    <col min="10740" max="10740" width="24.875" style="110" bestFit="1" customWidth="1"/>
    <col min="10741" max="10746" width="9" style="110" customWidth="1"/>
    <col min="10747" max="10747" width="8.75" style="110" customWidth="1"/>
    <col min="10748" max="10748" width="5.625" style="110" bestFit="1" customWidth="1"/>
    <col min="10749" max="10749" width="7" style="110" bestFit="1" customWidth="1"/>
    <col min="10750" max="10754" width="5.625" style="110" bestFit="1" customWidth="1"/>
    <col min="10755" max="10755" width="6.375" style="110" bestFit="1" customWidth="1"/>
    <col min="10756" max="10756" width="9.625" style="110" bestFit="1" customWidth="1"/>
    <col min="10757" max="10757" width="7.25" style="110" bestFit="1" customWidth="1"/>
    <col min="10758" max="10758" width="9.125" style="110" bestFit="1" customWidth="1"/>
    <col min="10759" max="10759" width="8.5" style="110" bestFit="1" customWidth="1"/>
    <col min="10760" max="10994" width="10" style="110"/>
    <col min="10995" max="10995" width="3.625" style="110" customWidth="1"/>
    <col min="10996" max="10996" width="24.875" style="110" bestFit="1" customWidth="1"/>
    <col min="10997" max="11002" width="9" style="110" customWidth="1"/>
    <col min="11003" max="11003" width="8.75" style="110" customWidth="1"/>
    <col min="11004" max="11004" width="5.625" style="110" bestFit="1" customWidth="1"/>
    <col min="11005" max="11005" width="7" style="110" bestFit="1" customWidth="1"/>
    <col min="11006" max="11010" width="5.625" style="110" bestFit="1" customWidth="1"/>
    <col min="11011" max="11011" width="6.375" style="110" bestFit="1" customWidth="1"/>
    <col min="11012" max="11012" width="9.625" style="110" bestFit="1" customWidth="1"/>
    <col min="11013" max="11013" width="7.25" style="110" bestFit="1" customWidth="1"/>
    <col min="11014" max="11014" width="9.125" style="110" bestFit="1" customWidth="1"/>
    <col min="11015" max="11015" width="8.5" style="110" bestFit="1" customWidth="1"/>
    <col min="11016" max="11250" width="10" style="110"/>
    <col min="11251" max="11251" width="3.625" style="110" customWidth="1"/>
    <col min="11252" max="11252" width="24.875" style="110" bestFit="1" customWidth="1"/>
    <col min="11253" max="11258" width="9" style="110" customWidth="1"/>
    <col min="11259" max="11259" width="8.75" style="110" customWidth="1"/>
    <col min="11260" max="11260" width="5.625" style="110" bestFit="1" customWidth="1"/>
    <col min="11261" max="11261" width="7" style="110" bestFit="1" customWidth="1"/>
    <col min="11262" max="11266" width="5.625" style="110" bestFit="1" customWidth="1"/>
    <col min="11267" max="11267" width="6.375" style="110" bestFit="1" customWidth="1"/>
    <col min="11268" max="11268" width="9.625" style="110" bestFit="1" customWidth="1"/>
    <col min="11269" max="11269" width="7.25" style="110" bestFit="1" customWidth="1"/>
    <col min="11270" max="11270" width="9.125" style="110" bestFit="1" customWidth="1"/>
    <col min="11271" max="11271" width="8.5" style="110" bestFit="1" customWidth="1"/>
    <col min="11272" max="11506" width="10" style="110"/>
    <col min="11507" max="11507" width="3.625" style="110" customWidth="1"/>
    <col min="11508" max="11508" width="24.875" style="110" bestFit="1" customWidth="1"/>
    <col min="11509" max="11514" width="9" style="110" customWidth="1"/>
    <col min="11515" max="11515" width="8.75" style="110" customWidth="1"/>
    <col min="11516" max="11516" width="5.625" style="110" bestFit="1" customWidth="1"/>
    <col min="11517" max="11517" width="7" style="110" bestFit="1" customWidth="1"/>
    <col min="11518" max="11522" width="5.625" style="110" bestFit="1" customWidth="1"/>
    <col min="11523" max="11523" width="6.375" style="110" bestFit="1" customWidth="1"/>
    <col min="11524" max="11524" width="9.625" style="110" bestFit="1" customWidth="1"/>
    <col min="11525" max="11525" width="7.25" style="110" bestFit="1" customWidth="1"/>
    <col min="11526" max="11526" width="9.125" style="110" bestFit="1" customWidth="1"/>
    <col min="11527" max="11527" width="8.5" style="110" bestFit="1" customWidth="1"/>
    <col min="11528" max="11762" width="10" style="110"/>
    <col min="11763" max="11763" width="3.625" style="110" customWidth="1"/>
    <col min="11764" max="11764" width="24.875" style="110" bestFit="1" customWidth="1"/>
    <col min="11765" max="11770" width="9" style="110" customWidth="1"/>
    <col min="11771" max="11771" width="8.75" style="110" customWidth="1"/>
    <col min="11772" max="11772" width="5.625" style="110" bestFit="1" customWidth="1"/>
    <col min="11773" max="11773" width="7" style="110" bestFit="1" customWidth="1"/>
    <col min="11774" max="11778" width="5.625" style="110" bestFit="1" customWidth="1"/>
    <col min="11779" max="11779" width="6.375" style="110" bestFit="1" customWidth="1"/>
    <col min="11780" max="11780" width="9.625" style="110" bestFit="1" customWidth="1"/>
    <col min="11781" max="11781" width="7.25" style="110" bestFit="1" customWidth="1"/>
    <col min="11782" max="11782" width="9.125" style="110" bestFit="1" customWidth="1"/>
    <col min="11783" max="11783" width="8.5" style="110" bestFit="1" customWidth="1"/>
    <col min="11784" max="12018" width="10" style="110"/>
    <col min="12019" max="12019" width="3.625" style="110" customWidth="1"/>
    <col min="12020" max="12020" width="24.875" style="110" bestFit="1" customWidth="1"/>
    <col min="12021" max="12026" width="9" style="110" customWidth="1"/>
    <col min="12027" max="12027" width="8.75" style="110" customWidth="1"/>
    <col min="12028" max="12028" width="5.625" style="110" bestFit="1" customWidth="1"/>
    <col min="12029" max="12029" width="7" style="110" bestFit="1" customWidth="1"/>
    <col min="12030" max="12034" width="5.625" style="110" bestFit="1" customWidth="1"/>
    <col min="12035" max="12035" width="6.375" style="110" bestFit="1" customWidth="1"/>
    <col min="12036" max="12036" width="9.625" style="110" bestFit="1" customWidth="1"/>
    <col min="12037" max="12037" width="7.25" style="110" bestFit="1" customWidth="1"/>
    <col min="12038" max="12038" width="9.125" style="110" bestFit="1" customWidth="1"/>
    <col min="12039" max="12039" width="8.5" style="110" bestFit="1" customWidth="1"/>
    <col min="12040" max="12274" width="10" style="110"/>
    <col min="12275" max="12275" width="3.625" style="110" customWidth="1"/>
    <col min="12276" max="12276" width="24.875" style="110" bestFit="1" customWidth="1"/>
    <col min="12277" max="12282" width="9" style="110" customWidth="1"/>
    <col min="12283" max="12283" width="8.75" style="110" customWidth="1"/>
    <col min="12284" max="12284" width="5.625" style="110" bestFit="1" customWidth="1"/>
    <col min="12285" max="12285" width="7" style="110" bestFit="1" customWidth="1"/>
    <col min="12286" max="12290" width="5.625" style="110" bestFit="1" customWidth="1"/>
    <col min="12291" max="12291" width="6.375" style="110" bestFit="1" customWidth="1"/>
    <col min="12292" max="12292" width="9.625" style="110" bestFit="1" customWidth="1"/>
    <col min="12293" max="12293" width="7.25" style="110" bestFit="1" customWidth="1"/>
    <col min="12294" max="12294" width="9.125" style="110" bestFit="1" customWidth="1"/>
    <col min="12295" max="12295" width="8.5" style="110" bestFit="1" customWidth="1"/>
    <col min="12296" max="12530" width="10" style="110"/>
    <col min="12531" max="12531" width="3.625" style="110" customWidth="1"/>
    <col min="12532" max="12532" width="24.875" style="110" bestFit="1" customWidth="1"/>
    <col min="12533" max="12538" width="9" style="110" customWidth="1"/>
    <col min="12539" max="12539" width="8.75" style="110" customWidth="1"/>
    <col min="12540" max="12540" width="5.625" style="110" bestFit="1" customWidth="1"/>
    <col min="12541" max="12541" width="7" style="110" bestFit="1" customWidth="1"/>
    <col min="12542" max="12546" width="5.625" style="110" bestFit="1" customWidth="1"/>
    <col min="12547" max="12547" width="6.375" style="110" bestFit="1" customWidth="1"/>
    <col min="12548" max="12548" width="9.625" style="110" bestFit="1" customWidth="1"/>
    <col min="12549" max="12549" width="7.25" style="110" bestFit="1" customWidth="1"/>
    <col min="12550" max="12550" width="9.125" style="110" bestFit="1" customWidth="1"/>
    <col min="12551" max="12551" width="8.5" style="110" bestFit="1" customWidth="1"/>
    <col min="12552" max="12786" width="10" style="110"/>
    <col min="12787" max="12787" width="3.625" style="110" customWidth="1"/>
    <col min="12788" max="12788" width="24.875" style="110" bestFit="1" customWidth="1"/>
    <col min="12789" max="12794" width="9" style="110" customWidth="1"/>
    <col min="12795" max="12795" width="8.75" style="110" customWidth="1"/>
    <col min="12796" max="12796" width="5.625" style="110" bestFit="1" customWidth="1"/>
    <col min="12797" max="12797" width="7" style="110" bestFit="1" customWidth="1"/>
    <col min="12798" max="12802" width="5.625" style="110" bestFit="1" customWidth="1"/>
    <col min="12803" max="12803" width="6.375" style="110" bestFit="1" customWidth="1"/>
    <col min="12804" max="12804" width="9.625" style="110" bestFit="1" customWidth="1"/>
    <col min="12805" max="12805" width="7.25" style="110" bestFit="1" customWidth="1"/>
    <col min="12806" max="12806" width="9.125" style="110" bestFit="1" customWidth="1"/>
    <col min="12807" max="12807" width="8.5" style="110" bestFit="1" customWidth="1"/>
    <col min="12808" max="13042" width="10" style="110"/>
    <col min="13043" max="13043" width="3.625" style="110" customWidth="1"/>
    <col min="13044" max="13044" width="24.875" style="110" bestFit="1" customWidth="1"/>
    <col min="13045" max="13050" width="9" style="110" customWidth="1"/>
    <col min="13051" max="13051" width="8.75" style="110" customWidth="1"/>
    <col min="13052" max="13052" width="5.625" style="110" bestFit="1" customWidth="1"/>
    <col min="13053" max="13053" width="7" style="110" bestFit="1" customWidth="1"/>
    <col min="13054" max="13058" width="5.625" style="110" bestFit="1" customWidth="1"/>
    <col min="13059" max="13059" width="6.375" style="110" bestFit="1" customWidth="1"/>
    <col min="13060" max="13060" width="9.625" style="110" bestFit="1" customWidth="1"/>
    <col min="13061" max="13061" width="7.25" style="110" bestFit="1" customWidth="1"/>
    <col min="13062" max="13062" width="9.125" style="110" bestFit="1" customWidth="1"/>
    <col min="13063" max="13063" width="8.5" style="110" bestFit="1" customWidth="1"/>
    <col min="13064" max="13298" width="10" style="110"/>
    <col min="13299" max="13299" width="3.625" style="110" customWidth="1"/>
    <col min="13300" max="13300" width="24.875" style="110" bestFit="1" customWidth="1"/>
    <col min="13301" max="13306" width="9" style="110" customWidth="1"/>
    <col min="13307" max="13307" width="8.75" style="110" customWidth="1"/>
    <col min="13308" max="13308" width="5.625" style="110" bestFit="1" customWidth="1"/>
    <col min="13309" max="13309" width="7" style="110" bestFit="1" customWidth="1"/>
    <col min="13310" max="13314" width="5.625" style="110" bestFit="1" customWidth="1"/>
    <col min="13315" max="13315" width="6.375" style="110" bestFit="1" customWidth="1"/>
    <col min="13316" max="13316" width="9.625" style="110" bestFit="1" customWidth="1"/>
    <col min="13317" max="13317" width="7.25" style="110" bestFit="1" customWidth="1"/>
    <col min="13318" max="13318" width="9.125" style="110" bestFit="1" customWidth="1"/>
    <col min="13319" max="13319" width="8.5" style="110" bestFit="1" customWidth="1"/>
    <col min="13320" max="13554" width="10" style="110"/>
    <col min="13555" max="13555" width="3.625" style="110" customWidth="1"/>
    <col min="13556" max="13556" width="24.875" style="110" bestFit="1" customWidth="1"/>
    <col min="13557" max="13562" width="9" style="110" customWidth="1"/>
    <col min="13563" max="13563" width="8.75" style="110" customWidth="1"/>
    <col min="13564" max="13564" width="5.625" style="110" bestFit="1" customWidth="1"/>
    <col min="13565" max="13565" width="7" style="110" bestFit="1" customWidth="1"/>
    <col min="13566" max="13570" width="5.625" style="110" bestFit="1" customWidth="1"/>
    <col min="13571" max="13571" width="6.375" style="110" bestFit="1" customWidth="1"/>
    <col min="13572" max="13572" width="9.625" style="110" bestFit="1" customWidth="1"/>
    <col min="13573" max="13573" width="7.25" style="110" bestFit="1" customWidth="1"/>
    <col min="13574" max="13574" width="9.125" style="110" bestFit="1" customWidth="1"/>
    <col min="13575" max="13575" width="8.5" style="110" bestFit="1" customWidth="1"/>
    <col min="13576" max="13810" width="10" style="110"/>
    <col min="13811" max="13811" width="3.625" style="110" customWidth="1"/>
    <col min="13812" max="13812" width="24.875" style="110" bestFit="1" customWidth="1"/>
    <col min="13813" max="13818" width="9" style="110" customWidth="1"/>
    <col min="13819" max="13819" width="8.75" style="110" customWidth="1"/>
    <col min="13820" max="13820" width="5.625" style="110" bestFit="1" customWidth="1"/>
    <col min="13821" max="13821" width="7" style="110" bestFit="1" customWidth="1"/>
    <col min="13822" max="13826" width="5.625" style="110" bestFit="1" customWidth="1"/>
    <col min="13827" max="13827" width="6.375" style="110" bestFit="1" customWidth="1"/>
    <col min="13828" max="13828" width="9.625" style="110" bestFit="1" customWidth="1"/>
    <col min="13829" max="13829" width="7.25" style="110" bestFit="1" customWidth="1"/>
    <col min="13830" max="13830" width="9.125" style="110" bestFit="1" customWidth="1"/>
    <col min="13831" max="13831" width="8.5" style="110" bestFit="1" customWidth="1"/>
    <col min="13832" max="14066" width="10" style="110"/>
    <col min="14067" max="14067" width="3.625" style="110" customWidth="1"/>
    <col min="14068" max="14068" width="24.875" style="110" bestFit="1" customWidth="1"/>
    <col min="14069" max="14074" width="9" style="110" customWidth="1"/>
    <col min="14075" max="14075" width="8.75" style="110" customWidth="1"/>
    <col min="14076" max="14076" width="5.625" style="110" bestFit="1" customWidth="1"/>
    <col min="14077" max="14077" width="7" style="110" bestFit="1" customWidth="1"/>
    <col min="14078" max="14082" width="5.625" style="110" bestFit="1" customWidth="1"/>
    <col min="14083" max="14083" width="6.375" style="110" bestFit="1" customWidth="1"/>
    <col min="14084" max="14084" width="9.625" style="110" bestFit="1" customWidth="1"/>
    <col min="14085" max="14085" width="7.25" style="110" bestFit="1" customWidth="1"/>
    <col min="14086" max="14086" width="9.125" style="110" bestFit="1" customWidth="1"/>
    <col min="14087" max="14087" width="8.5" style="110" bestFit="1" customWidth="1"/>
    <col min="14088" max="14322" width="10" style="110"/>
    <col min="14323" max="14323" width="3.625" style="110" customWidth="1"/>
    <col min="14324" max="14324" width="24.875" style="110" bestFit="1" customWidth="1"/>
    <col min="14325" max="14330" width="9" style="110" customWidth="1"/>
    <col min="14331" max="14331" width="8.75" style="110" customWidth="1"/>
    <col min="14332" max="14332" width="5.625" style="110" bestFit="1" customWidth="1"/>
    <col min="14333" max="14333" width="7" style="110" bestFit="1" customWidth="1"/>
    <col min="14334" max="14338" width="5.625" style="110" bestFit="1" customWidth="1"/>
    <col min="14339" max="14339" width="6.375" style="110" bestFit="1" customWidth="1"/>
    <col min="14340" max="14340" width="9.625" style="110" bestFit="1" customWidth="1"/>
    <col min="14341" max="14341" width="7.25" style="110" bestFit="1" customWidth="1"/>
    <col min="14342" max="14342" width="9.125" style="110" bestFit="1" customWidth="1"/>
    <col min="14343" max="14343" width="8.5" style="110" bestFit="1" customWidth="1"/>
    <col min="14344" max="14578" width="10" style="110"/>
    <col min="14579" max="14579" width="3.625" style="110" customWidth="1"/>
    <col min="14580" max="14580" width="24.875" style="110" bestFit="1" customWidth="1"/>
    <col min="14581" max="14586" width="9" style="110" customWidth="1"/>
    <col min="14587" max="14587" width="8.75" style="110" customWidth="1"/>
    <col min="14588" max="14588" width="5.625" style="110" bestFit="1" customWidth="1"/>
    <col min="14589" max="14589" width="7" style="110" bestFit="1" customWidth="1"/>
    <col min="14590" max="14594" width="5.625" style="110" bestFit="1" customWidth="1"/>
    <col min="14595" max="14595" width="6.375" style="110" bestFit="1" customWidth="1"/>
    <col min="14596" max="14596" width="9.625" style="110" bestFit="1" customWidth="1"/>
    <col min="14597" max="14597" width="7.25" style="110" bestFit="1" customWidth="1"/>
    <col min="14598" max="14598" width="9.125" style="110" bestFit="1" customWidth="1"/>
    <col min="14599" max="14599" width="8.5" style="110" bestFit="1" customWidth="1"/>
    <col min="14600" max="14834" width="10" style="110"/>
    <col min="14835" max="14835" width="3.625" style="110" customWidth="1"/>
    <col min="14836" max="14836" width="24.875" style="110" bestFit="1" customWidth="1"/>
    <col min="14837" max="14842" width="9" style="110" customWidth="1"/>
    <col min="14843" max="14843" width="8.75" style="110" customWidth="1"/>
    <col min="14844" max="14844" width="5.625" style="110" bestFit="1" customWidth="1"/>
    <col min="14845" max="14845" width="7" style="110" bestFit="1" customWidth="1"/>
    <col min="14846" max="14850" width="5.625" style="110" bestFit="1" customWidth="1"/>
    <col min="14851" max="14851" width="6.375" style="110" bestFit="1" customWidth="1"/>
    <col min="14852" max="14852" width="9.625" style="110" bestFit="1" customWidth="1"/>
    <col min="14853" max="14853" width="7.25" style="110" bestFit="1" customWidth="1"/>
    <col min="14854" max="14854" width="9.125" style="110" bestFit="1" customWidth="1"/>
    <col min="14855" max="14855" width="8.5" style="110" bestFit="1" customWidth="1"/>
    <col min="14856" max="15090" width="10" style="110"/>
    <col min="15091" max="15091" width="3.625" style="110" customWidth="1"/>
    <col min="15092" max="15092" width="24.875" style="110" bestFit="1" customWidth="1"/>
    <col min="15093" max="15098" width="9" style="110" customWidth="1"/>
    <col min="15099" max="15099" width="8.75" style="110" customWidth="1"/>
    <col min="15100" max="15100" width="5.625" style="110" bestFit="1" customWidth="1"/>
    <col min="15101" max="15101" width="7" style="110" bestFit="1" customWidth="1"/>
    <col min="15102" max="15106" width="5.625" style="110" bestFit="1" customWidth="1"/>
    <col min="15107" max="15107" width="6.375" style="110" bestFit="1" customWidth="1"/>
    <col min="15108" max="15108" width="9.625" style="110" bestFit="1" customWidth="1"/>
    <col min="15109" max="15109" width="7.25" style="110" bestFit="1" customWidth="1"/>
    <col min="15110" max="15110" width="9.125" style="110" bestFit="1" customWidth="1"/>
    <col min="15111" max="15111" width="8.5" style="110" bestFit="1" customWidth="1"/>
    <col min="15112" max="15346" width="10" style="110"/>
    <col min="15347" max="15347" width="3.625" style="110" customWidth="1"/>
    <col min="15348" max="15348" width="24.875" style="110" bestFit="1" customWidth="1"/>
    <col min="15349" max="15354" width="9" style="110" customWidth="1"/>
    <col min="15355" max="15355" width="8.75" style="110" customWidth="1"/>
    <col min="15356" max="15356" width="5.625" style="110" bestFit="1" customWidth="1"/>
    <col min="15357" max="15357" width="7" style="110" bestFit="1" customWidth="1"/>
    <col min="15358" max="15362" width="5.625" style="110" bestFit="1" customWidth="1"/>
    <col min="15363" max="15363" width="6.375" style="110" bestFit="1" customWidth="1"/>
    <col min="15364" max="15364" width="9.625" style="110" bestFit="1" customWidth="1"/>
    <col min="15365" max="15365" width="7.25" style="110" bestFit="1" customWidth="1"/>
    <col min="15366" max="15366" width="9.125" style="110" bestFit="1" customWidth="1"/>
    <col min="15367" max="15367" width="8.5" style="110" bestFit="1" customWidth="1"/>
    <col min="15368" max="15602" width="10" style="110"/>
    <col min="15603" max="15603" width="3.625" style="110" customWidth="1"/>
    <col min="15604" max="15604" width="24.875" style="110" bestFit="1" customWidth="1"/>
    <col min="15605" max="15610" width="9" style="110" customWidth="1"/>
    <col min="15611" max="15611" width="8.75" style="110" customWidth="1"/>
    <col min="15612" max="15612" width="5.625" style="110" bestFit="1" customWidth="1"/>
    <col min="15613" max="15613" width="7" style="110" bestFit="1" customWidth="1"/>
    <col min="15614" max="15618" width="5.625" style="110" bestFit="1" customWidth="1"/>
    <col min="15619" max="15619" width="6.375" style="110" bestFit="1" customWidth="1"/>
    <col min="15620" max="15620" width="9.625" style="110" bestFit="1" customWidth="1"/>
    <col min="15621" max="15621" width="7.25" style="110" bestFit="1" customWidth="1"/>
    <col min="15622" max="15622" width="9.125" style="110" bestFit="1" customWidth="1"/>
    <col min="15623" max="15623" width="8.5" style="110" bestFit="1" customWidth="1"/>
    <col min="15624" max="15858" width="10" style="110"/>
    <col min="15859" max="15859" width="3.625" style="110" customWidth="1"/>
    <col min="15860" max="15860" width="24.875" style="110" bestFit="1" customWidth="1"/>
    <col min="15861" max="15866" width="9" style="110" customWidth="1"/>
    <col min="15867" max="15867" width="8.75" style="110" customWidth="1"/>
    <col min="15868" max="15868" width="5.625" style="110" bestFit="1" customWidth="1"/>
    <col min="15869" max="15869" width="7" style="110" bestFit="1" customWidth="1"/>
    <col min="15870" max="15874" width="5.625" style="110" bestFit="1" customWidth="1"/>
    <col min="15875" max="15875" width="6.375" style="110" bestFit="1" customWidth="1"/>
    <col min="15876" max="15876" width="9.625" style="110" bestFit="1" customWidth="1"/>
    <col min="15877" max="15877" width="7.25" style="110" bestFit="1" customWidth="1"/>
    <col min="15878" max="15878" width="9.125" style="110" bestFit="1" customWidth="1"/>
    <col min="15879" max="15879" width="8.5" style="110" bestFit="1" customWidth="1"/>
    <col min="15880" max="16114" width="10" style="110"/>
    <col min="16115" max="16115" width="3.625" style="110" customWidth="1"/>
    <col min="16116" max="16116" width="24.875" style="110" bestFit="1" customWidth="1"/>
    <col min="16117" max="16122" width="9" style="110" customWidth="1"/>
    <col min="16123" max="16123" width="8.75" style="110" customWidth="1"/>
    <col min="16124" max="16124" width="5.625" style="110" bestFit="1" customWidth="1"/>
    <col min="16125" max="16125" width="7" style="110" bestFit="1" customWidth="1"/>
    <col min="16126" max="16130" width="5.625" style="110" bestFit="1" customWidth="1"/>
    <col min="16131" max="16131" width="6.375" style="110" bestFit="1" customWidth="1"/>
    <col min="16132" max="16132" width="9.625" style="110" bestFit="1" customWidth="1"/>
    <col min="16133" max="16133" width="7.25" style="110" bestFit="1" customWidth="1"/>
    <col min="16134" max="16134" width="9.125" style="110" bestFit="1" customWidth="1"/>
    <col min="16135" max="16135" width="8.5" style="110" bestFit="1" customWidth="1"/>
    <col min="16136" max="16384" width="11" style="110"/>
  </cols>
  <sheetData>
    <row r="1" spans="1:13" ht="13.7" customHeight="1" x14ac:dyDescent="0.2">
      <c r="A1" s="764" t="s">
        <v>33</v>
      </c>
      <c r="B1" s="764"/>
      <c r="C1" s="764"/>
      <c r="D1" s="108"/>
      <c r="E1" s="108"/>
      <c r="F1" s="108"/>
      <c r="G1" s="108"/>
    </row>
    <row r="2" spans="1:13" ht="13.7" customHeight="1" x14ac:dyDescent="0.2">
      <c r="A2" s="765"/>
      <c r="B2" s="765"/>
      <c r="C2" s="765"/>
      <c r="D2" s="111"/>
      <c r="E2" s="111"/>
      <c r="F2" s="111"/>
      <c r="G2" s="80" t="s">
        <v>155</v>
      </c>
    </row>
    <row r="3" spans="1:13" ht="13.7" customHeight="1" x14ac:dyDescent="0.2">
      <c r="A3" s="136"/>
      <c r="B3" s="769">
        <f>INDICE!A3</f>
        <v>43525</v>
      </c>
      <c r="C3" s="770"/>
      <c r="D3" s="770" t="s">
        <v>116</v>
      </c>
      <c r="E3" s="770"/>
      <c r="F3" s="770" t="s">
        <v>117</v>
      </c>
      <c r="G3" s="770"/>
    </row>
    <row r="4" spans="1:13" ht="30.4" customHeight="1" x14ac:dyDescent="0.2">
      <c r="A4" s="124"/>
      <c r="B4" s="137" t="s">
        <v>194</v>
      </c>
      <c r="C4" s="138" t="s">
        <v>195</v>
      </c>
      <c r="D4" s="137" t="s">
        <v>194</v>
      </c>
      <c r="E4" s="138" t="s">
        <v>195</v>
      </c>
      <c r="F4" s="137" t="s">
        <v>194</v>
      </c>
      <c r="G4" s="138" t="s">
        <v>195</v>
      </c>
    </row>
    <row r="5" spans="1:13" ht="13.7" customHeight="1" x14ac:dyDescent="0.2">
      <c r="A5" s="109" t="s">
        <v>196</v>
      </c>
      <c r="B5" s="114">
        <v>401.18793000000079</v>
      </c>
      <c r="C5" s="117">
        <v>20.002980000000019</v>
      </c>
      <c r="D5" s="114">
        <v>1130.7868500000016</v>
      </c>
      <c r="E5" s="114">
        <v>58.187450000000048</v>
      </c>
      <c r="F5" s="114">
        <v>4920.5301700000009</v>
      </c>
      <c r="G5" s="114">
        <v>226.44333000000003</v>
      </c>
      <c r="L5" s="139"/>
      <c r="M5" s="139"/>
    </row>
    <row r="6" spans="1:13" ht="13.7" customHeight="1" x14ac:dyDescent="0.2">
      <c r="A6" s="109" t="s">
        <v>197</v>
      </c>
      <c r="B6" s="114">
        <v>1478.0692099999978</v>
      </c>
      <c r="C6" s="114">
        <v>467.44920999999971</v>
      </c>
      <c r="D6" s="114">
        <v>4225.867519999998</v>
      </c>
      <c r="E6" s="114">
        <v>1373.8142899999998</v>
      </c>
      <c r="F6" s="114">
        <v>18034.429339999988</v>
      </c>
      <c r="G6" s="114">
        <v>5475.2977700000001</v>
      </c>
      <c r="L6" s="139"/>
      <c r="M6" s="139"/>
    </row>
    <row r="7" spans="1:13" ht="13.7" customHeight="1" x14ac:dyDescent="0.2">
      <c r="A7" s="120" t="s">
        <v>191</v>
      </c>
      <c r="B7" s="121">
        <v>1879.2571399999986</v>
      </c>
      <c r="C7" s="121">
        <v>487.45218999999975</v>
      </c>
      <c r="D7" s="121">
        <v>5356.6543699999993</v>
      </c>
      <c r="E7" s="121">
        <v>1432.0017399999999</v>
      </c>
      <c r="F7" s="121">
        <v>22954.95950999999</v>
      </c>
      <c r="G7" s="121">
        <v>5701.7411000000002</v>
      </c>
    </row>
    <row r="8" spans="1:13" ht="13.7" customHeight="1" x14ac:dyDescent="0.2">
      <c r="G8" s="80" t="s">
        <v>227</v>
      </c>
    </row>
    <row r="9" spans="1:13" ht="13.7" customHeight="1" x14ac:dyDescent="0.2">
      <c r="A9" s="103" t="s">
        <v>459</v>
      </c>
    </row>
    <row r="10" spans="1:13" ht="13.7" customHeight="1" x14ac:dyDescent="0.2">
      <c r="A10" s="103" t="s">
        <v>228</v>
      </c>
    </row>
    <row r="14" spans="1:13" ht="13.7" customHeight="1" x14ac:dyDescent="0.2">
      <c r="B14" s="537"/>
      <c r="D14" s="537"/>
      <c r="F14" s="537"/>
    </row>
    <row r="15" spans="1:13" ht="13.7" customHeight="1" x14ac:dyDescent="0.2">
      <c r="B15" s="537"/>
      <c r="D15" s="537"/>
      <c r="F15" s="537"/>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J47"/>
  <sheetViews>
    <sheetView zoomScale="115" zoomScaleNormal="115" zoomScaleSheetLayoutView="100" workbookViewId="0">
      <selection activeCell="A3" sqref="A3"/>
    </sheetView>
  </sheetViews>
  <sheetFormatPr baseColWidth="10" defaultRowHeight="12.75" x14ac:dyDescent="0.2"/>
  <cols>
    <col min="1" max="1" width="16.5" style="3" customWidth="1"/>
    <col min="2" max="2" width="6.5" style="3" customWidth="1"/>
    <col min="3" max="3" width="7.5" style="3" customWidth="1"/>
    <col min="4" max="4" width="8.75" style="3" customWidth="1"/>
    <col min="5" max="5" width="12.75" style="3" customWidth="1"/>
    <col min="6" max="6" width="0.5" style="3" customWidth="1"/>
    <col min="7" max="7" width="7.375" style="3" customWidth="1"/>
    <col min="8" max="9" width="9" style="3" customWidth="1"/>
    <col min="10" max="10" width="9.375" style="3" customWidth="1"/>
    <col min="11" max="11" width="8.5" style="3" customWidth="1"/>
    <col min="12" max="12" width="11" style="3"/>
    <col min="13" max="13" width="10.375" style="3" customWidth="1"/>
    <col min="14" max="14" width="11.875" style="3" customWidth="1"/>
    <col min="15" max="250" width="11" style="3"/>
    <col min="251" max="251" width="14.5" style="3" customWidth="1"/>
    <col min="252" max="252" width="9.625" style="3" customWidth="1"/>
    <col min="253" max="253" width="6.125" style="3" bestFit="1" customWidth="1"/>
    <col min="254" max="254" width="7.75" style="3" bestFit="1" customWidth="1"/>
    <col min="255" max="255" width="5.75" style="3" customWidth="1"/>
    <col min="256" max="256" width="6.625" style="3" bestFit="1" customWidth="1"/>
    <col min="257" max="257" width="7.75" style="3" bestFit="1" customWidth="1"/>
    <col min="258" max="258" width="11.25" style="3" bestFit="1" customWidth="1"/>
    <col min="259" max="259" width="5.75" style="3" customWidth="1"/>
    <col min="260" max="260" width="7.75" style="3" bestFit="1" customWidth="1"/>
    <col min="261" max="261" width="10.5" style="3" bestFit="1" customWidth="1"/>
    <col min="262" max="262" width="6.5" style="3" customWidth="1"/>
    <col min="263" max="264" width="8" style="3" bestFit="1" customWidth="1"/>
    <col min="265" max="265" width="8.25" style="3" customWidth="1"/>
    <col min="266" max="266" width="10.875" style="3" bestFit="1" customWidth="1"/>
    <col min="267" max="267" width="7.5" style="3" customWidth="1"/>
    <col min="268" max="268" width="11" style="3"/>
    <col min="269" max="269" width="9.125" style="3" customWidth="1"/>
    <col min="270" max="270" width="10.5" style="3" bestFit="1" customWidth="1"/>
    <col min="271" max="506" width="11" style="3"/>
    <col min="507" max="507" width="14.5" style="3" customWidth="1"/>
    <col min="508" max="508" width="9.625" style="3" customWidth="1"/>
    <col min="509" max="509" width="6.125" style="3" bestFit="1" customWidth="1"/>
    <col min="510" max="510" width="7.75" style="3" bestFit="1" customWidth="1"/>
    <col min="511" max="511" width="5.75" style="3" customWidth="1"/>
    <col min="512" max="512" width="6.625" style="3" bestFit="1" customWidth="1"/>
    <col min="513" max="513" width="7.75" style="3" bestFit="1" customWidth="1"/>
    <col min="514" max="514" width="11.25" style="3" bestFit="1" customWidth="1"/>
    <col min="515" max="515" width="5.75" style="3" customWidth="1"/>
    <col min="516" max="516" width="7.75" style="3" bestFit="1" customWidth="1"/>
    <col min="517" max="517" width="10.5" style="3" bestFit="1" customWidth="1"/>
    <col min="518" max="518" width="6.5" style="3" customWidth="1"/>
    <col min="519" max="520" width="8" style="3" bestFit="1" customWidth="1"/>
    <col min="521" max="521" width="8.25" style="3" customWidth="1"/>
    <col min="522" max="522" width="10.875" style="3" bestFit="1" customWidth="1"/>
    <col min="523" max="523" width="7.5" style="3" customWidth="1"/>
    <col min="524" max="524" width="11" style="3"/>
    <col min="525" max="525" width="9.125" style="3" customWidth="1"/>
    <col min="526" max="526" width="10.5" style="3" bestFit="1" customWidth="1"/>
    <col min="527" max="762" width="11" style="3"/>
    <col min="763" max="763" width="14.5" style="3" customWidth="1"/>
    <col min="764" max="764" width="9.625" style="3" customWidth="1"/>
    <col min="765" max="765" width="6.125" style="3" bestFit="1" customWidth="1"/>
    <col min="766" max="766" width="7.75" style="3" bestFit="1" customWidth="1"/>
    <col min="767" max="767" width="5.75" style="3" customWidth="1"/>
    <col min="768" max="768" width="6.625" style="3" bestFit="1" customWidth="1"/>
    <col min="769" max="769" width="7.75" style="3" bestFit="1" customWidth="1"/>
    <col min="770" max="770" width="11.25" style="3" bestFit="1" customWidth="1"/>
    <col min="771" max="771" width="5.75" style="3" customWidth="1"/>
    <col min="772" max="772" width="7.75" style="3" bestFit="1" customWidth="1"/>
    <col min="773" max="773" width="10.5" style="3" bestFit="1" customWidth="1"/>
    <col min="774" max="774" width="6.5" style="3" customWidth="1"/>
    <col min="775" max="776" width="8" style="3" bestFit="1" customWidth="1"/>
    <col min="777" max="777" width="8.25" style="3" customWidth="1"/>
    <col min="778" max="778" width="10.875" style="3" bestFit="1" customWidth="1"/>
    <col min="779" max="779" width="7.5" style="3" customWidth="1"/>
    <col min="780" max="780" width="11" style="3"/>
    <col min="781" max="781" width="9.125" style="3" customWidth="1"/>
    <col min="782" max="782" width="10.5" style="3" bestFit="1" customWidth="1"/>
    <col min="783" max="1018" width="11" style="3"/>
    <col min="1019" max="1019" width="14.5" style="3" customWidth="1"/>
    <col min="1020" max="1020" width="9.625" style="3" customWidth="1"/>
    <col min="1021" max="1021" width="6.125" style="3" bestFit="1" customWidth="1"/>
    <col min="1022" max="1022" width="7.75" style="3" bestFit="1" customWidth="1"/>
    <col min="1023" max="1023" width="5.75" style="3" customWidth="1"/>
    <col min="1024" max="1024" width="6.625" style="3" bestFit="1" customWidth="1"/>
    <col min="1025" max="1025" width="7.75" style="3" bestFit="1" customWidth="1"/>
    <col min="1026" max="1026" width="11.25" style="3" bestFit="1" customWidth="1"/>
    <col min="1027" max="1027" width="5.75" style="3" customWidth="1"/>
    <col min="1028" max="1028" width="7.75" style="3" bestFit="1" customWidth="1"/>
    <col min="1029" max="1029" width="10.5" style="3" bestFit="1" customWidth="1"/>
    <col min="1030" max="1030" width="6.5" style="3" customWidth="1"/>
    <col min="1031" max="1032" width="8" style="3" bestFit="1" customWidth="1"/>
    <col min="1033" max="1033" width="8.25" style="3" customWidth="1"/>
    <col min="1034" max="1034" width="10.875" style="3" bestFit="1" customWidth="1"/>
    <col min="1035" max="1035" width="7.5" style="3" customWidth="1"/>
    <col min="1036" max="1036" width="11" style="3"/>
    <col min="1037" max="1037" width="9.125" style="3" customWidth="1"/>
    <col min="1038" max="1038" width="10.5" style="3" bestFit="1" customWidth="1"/>
    <col min="1039" max="1274" width="11" style="3"/>
    <col min="1275" max="1275" width="14.5" style="3" customWidth="1"/>
    <col min="1276" max="1276" width="9.625" style="3" customWidth="1"/>
    <col min="1277" max="1277" width="6.125" style="3" bestFit="1" customWidth="1"/>
    <col min="1278" max="1278" width="7.75" style="3" bestFit="1" customWidth="1"/>
    <col min="1279" max="1279" width="5.75" style="3" customWidth="1"/>
    <col min="1280" max="1280" width="6.625" style="3" bestFit="1" customWidth="1"/>
    <col min="1281" max="1281" width="7.75" style="3" bestFit="1" customWidth="1"/>
    <col min="1282" max="1282" width="11.25" style="3" bestFit="1" customWidth="1"/>
    <col min="1283" max="1283" width="5.75" style="3" customWidth="1"/>
    <col min="1284" max="1284" width="7.75" style="3" bestFit="1" customWidth="1"/>
    <col min="1285" max="1285" width="10.5" style="3" bestFit="1" customWidth="1"/>
    <col min="1286" max="1286" width="6.5" style="3" customWidth="1"/>
    <col min="1287" max="1288" width="8" style="3" bestFit="1" customWidth="1"/>
    <col min="1289" max="1289" width="8.25" style="3" customWidth="1"/>
    <col min="1290" max="1290" width="10.875" style="3" bestFit="1" customWidth="1"/>
    <col min="1291" max="1291" width="7.5" style="3" customWidth="1"/>
    <col min="1292" max="1292" width="11" style="3"/>
    <col min="1293" max="1293" width="9.125" style="3" customWidth="1"/>
    <col min="1294" max="1294" width="10.5" style="3" bestFit="1" customWidth="1"/>
    <col min="1295" max="1530" width="11" style="3"/>
    <col min="1531" max="1531" width="14.5" style="3" customWidth="1"/>
    <col min="1532" max="1532" width="9.625" style="3" customWidth="1"/>
    <col min="1533" max="1533" width="6.125" style="3" bestFit="1" customWidth="1"/>
    <col min="1534" max="1534" width="7.75" style="3" bestFit="1" customWidth="1"/>
    <col min="1535" max="1535" width="5.75" style="3" customWidth="1"/>
    <col min="1536" max="1536" width="6.625" style="3" bestFit="1" customWidth="1"/>
    <col min="1537" max="1537" width="7.75" style="3" bestFit="1" customWidth="1"/>
    <col min="1538" max="1538" width="11.25" style="3" bestFit="1" customWidth="1"/>
    <col min="1539" max="1539" width="5.75" style="3" customWidth="1"/>
    <col min="1540" max="1540" width="7.75" style="3" bestFit="1" customWidth="1"/>
    <col min="1541" max="1541" width="10.5" style="3" bestFit="1" customWidth="1"/>
    <col min="1542" max="1542" width="6.5" style="3" customWidth="1"/>
    <col min="1543" max="1544" width="8" style="3" bestFit="1" customWidth="1"/>
    <col min="1545" max="1545" width="8.25" style="3" customWidth="1"/>
    <col min="1546" max="1546" width="10.875" style="3" bestFit="1" customWidth="1"/>
    <col min="1547" max="1547" width="7.5" style="3" customWidth="1"/>
    <col min="1548" max="1548" width="11" style="3"/>
    <col min="1549" max="1549" width="9.125" style="3" customWidth="1"/>
    <col min="1550" max="1550" width="10.5" style="3" bestFit="1" customWidth="1"/>
    <col min="1551" max="1786" width="11" style="3"/>
    <col min="1787" max="1787" width="14.5" style="3" customWidth="1"/>
    <col min="1788" max="1788" width="9.625" style="3" customWidth="1"/>
    <col min="1789" max="1789" width="6.125" style="3" bestFit="1" customWidth="1"/>
    <col min="1790" max="1790" width="7.75" style="3" bestFit="1" customWidth="1"/>
    <col min="1791" max="1791" width="5.75" style="3" customWidth="1"/>
    <col min="1792" max="1792" width="6.625" style="3" bestFit="1" customWidth="1"/>
    <col min="1793" max="1793" width="7.75" style="3" bestFit="1" customWidth="1"/>
    <col min="1794" max="1794" width="11.25" style="3" bestFit="1" customWidth="1"/>
    <col min="1795" max="1795" width="5.75" style="3" customWidth="1"/>
    <col min="1796" max="1796" width="7.75" style="3" bestFit="1" customWidth="1"/>
    <col min="1797" max="1797" width="10.5" style="3" bestFit="1" customWidth="1"/>
    <col min="1798" max="1798" width="6.5" style="3" customWidth="1"/>
    <col min="1799" max="1800" width="8" style="3" bestFit="1" customWidth="1"/>
    <col min="1801" max="1801" width="8.25" style="3" customWidth="1"/>
    <col min="1802" max="1802" width="10.875" style="3" bestFit="1" customWidth="1"/>
    <col min="1803" max="1803" width="7.5" style="3" customWidth="1"/>
    <col min="1804" max="1804" width="11" style="3"/>
    <col min="1805" max="1805" width="9.125" style="3" customWidth="1"/>
    <col min="1806" max="1806" width="10.5" style="3" bestFit="1" customWidth="1"/>
    <col min="1807" max="2042" width="11" style="3"/>
    <col min="2043" max="2043" width="14.5" style="3" customWidth="1"/>
    <col min="2044" max="2044" width="9.625" style="3" customWidth="1"/>
    <col min="2045" max="2045" width="6.125" style="3" bestFit="1" customWidth="1"/>
    <col min="2046" max="2046" width="7.75" style="3" bestFit="1" customWidth="1"/>
    <col min="2047" max="2047" width="5.75" style="3" customWidth="1"/>
    <col min="2048" max="2048" width="6.625" style="3" bestFit="1" customWidth="1"/>
    <col min="2049" max="2049" width="7.75" style="3" bestFit="1" customWidth="1"/>
    <col min="2050" max="2050" width="11.25" style="3" bestFit="1" customWidth="1"/>
    <col min="2051" max="2051" width="5.75" style="3" customWidth="1"/>
    <col min="2052" max="2052" width="7.75" style="3" bestFit="1" customWidth="1"/>
    <col min="2053" max="2053" width="10.5" style="3" bestFit="1" customWidth="1"/>
    <col min="2054" max="2054" width="6.5" style="3" customWidth="1"/>
    <col min="2055" max="2056" width="8" style="3" bestFit="1" customWidth="1"/>
    <col min="2057" max="2057" width="8.25" style="3" customWidth="1"/>
    <col min="2058" max="2058" width="10.875" style="3" bestFit="1" customWidth="1"/>
    <col min="2059" max="2059" width="7.5" style="3" customWidth="1"/>
    <col min="2060" max="2060" width="11" style="3"/>
    <col min="2061" max="2061" width="9.125" style="3" customWidth="1"/>
    <col min="2062" max="2062" width="10.5" style="3" bestFit="1" customWidth="1"/>
    <col min="2063" max="2298" width="11" style="3"/>
    <col min="2299" max="2299" width="14.5" style="3" customWidth="1"/>
    <col min="2300" max="2300" width="9.625" style="3" customWidth="1"/>
    <col min="2301" max="2301" width="6.125" style="3" bestFit="1" customWidth="1"/>
    <col min="2302" max="2302" width="7.75" style="3" bestFit="1" customWidth="1"/>
    <col min="2303" max="2303" width="5.75" style="3" customWidth="1"/>
    <col min="2304" max="2304" width="6.625" style="3" bestFit="1" customWidth="1"/>
    <col min="2305" max="2305" width="7.75" style="3" bestFit="1" customWidth="1"/>
    <col min="2306" max="2306" width="11.25" style="3" bestFit="1" customWidth="1"/>
    <col min="2307" max="2307" width="5.75" style="3" customWidth="1"/>
    <col min="2308" max="2308" width="7.75" style="3" bestFit="1" customWidth="1"/>
    <col min="2309" max="2309" width="10.5" style="3" bestFit="1" customWidth="1"/>
    <col min="2310" max="2310" width="6.5" style="3" customWidth="1"/>
    <col min="2311" max="2312" width="8" style="3" bestFit="1" customWidth="1"/>
    <col min="2313" max="2313" width="8.25" style="3" customWidth="1"/>
    <col min="2314" max="2314" width="10.875" style="3" bestFit="1" customWidth="1"/>
    <col min="2315" max="2315" width="7.5" style="3" customWidth="1"/>
    <col min="2316" max="2316" width="11" style="3"/>
    <col min="2317" max="2317" width="9.125" style="3" customWidth="1"/>
    <col min="2318" max="2318" width="10.5" style="3" bestFit="1" customWidth="1"/>
    <col min="2319" max="2554" width="11" style="3"/>
    <col min="2555" max="2555" width="14.5" style="3" customWidth="1"/>
    <col min="2556" max="2556" width="9.625" style="3" customWidth="1"/>
    <col min="2557" max="2557" width="6.125" style="3" bestFit="1" customWidth="1"/>
    <col min="2558" max="2558" width="7.75" style="3" bestFit="1" customWidth="1"/>
    <col min="2559" max="2559" width="5.75" style="3" customWidth="1"/>
    <col min="2560" max="2560" width="6.625" style="3" bestFit="1" customWidth="1"/>
    <col min="2561" max="2561" width="7.75" style="3" bestFit="1" customWidth="1"/>
    <col min="2562" max="2562" width="11.25" style="3" bestFit="1" customWidth="1"/>
    <col min="2563" max="2563" width="5.75" style="3" customWidth="1"/>
    <col min="2564" max="2564" width="7.75" style="3" bestFit="1" customWidth="1"/>
    <col min="2565" max="2565" width="10.5" style="3" bestFit="1" customWidth="1"/>
    <col min="2566" max="2566" width="6.5" style="3" customWidth="1"/>
    <col min="2567" max="2568" width="8" style="3" bestFit="1" customWidth="1"/>
    <col min="2569" max="2569" width="8.25" style="3" customWidth="1"/>
    <col min="2570" max="2570" width="10.875" style="3" bestFit="1" customWidth="1"/>
    <col min="2571" max="2571" width="7.5" style="3" customWidth="1"/>
    <col min="2572" max="2572" width="11" style="3"/>
    <col min="2573" max="2573" width="9.125" style="3" customWidth="1"/>
    <col min="2574" max="2574" width="10.5" style="3" bestFit="1" customWidth="1"/>
    <col min="2575" max="2810" width="11" style="3"/>
    <col min="2811" max="2811" width="14.5" style="3" customWidth="1"/>
    <col min="2812" max="2812" width="9.625" style="3" customWidth="1"/>
    <col min="2813" max="2813" width="6.125" style="3" bestFit="1" customWidth="1"/>
    <col min="2814" max="2814" width="7.75" style="3" bestFit="1" customWidth="1"/>
    <col min="2815" max="2815" width="5.75" style="3" customWidth="1"/>
    <col min="2816" max="2816" width="6.625" style="3" bestFit="1" customWidth="1"/>
    <col min="2817" max="2817" width="7.75" style="3" bestFit="1" customWidth="1"/>
    <col min="2818" max="2818" width="11.25" style="3" bestFit="1" customWidth="1"/>
    <col min="2819" max="2819" width="5.75" style="3" customWidth="1"/>
    <col min="2820" max="2820" width="7.75" style="3" bestFit="1" customWidth="1"/>
    <col min="2821" max="2821" width="10.5" style="3" bestFit="1" customWidth="1"/>
    <col min="2822" max="2822" width="6.5" style="3" customWidth="1"/>
    <col min="2823" max="2824" width="8" style="3" bestFit="1" customWidth="1"/>
    <col min="2825" max="2825" width="8.25" style="3" customWidth="1"/>
    <col min="2826" max="2826" width="10.875" style="3" bestFit="1" customWidth="1"/>
    <col min="2827" max="2827" width="7.5" style="3" customWidth="1"/>
    <col min="2828" max="2828" width="11" style="3"/>
    <col min="2829" max="2829" width="9.125" style="3" customWidth="1"/>
    <col min="2830" max="2830" width="10.5" style="3" bestFit="1" customWidth="1"/>
    <col min="2831" max="3066" width="11" style="3"/>
    <col min="3067" max="3067" width="14.5" style="3" customWidth="1"/>
    <col min="3068" max="3068" width="9.625" style="3" customWidth="1"/>
    <col min="3069" max="3069" width="6.125" style="3" bestFit="1" customWidth="1"/>
    <col min="3070" max="3070" width="7.75" style="3" bestFit="1" customWidth="1"/>
    <col min="3071" max="3071" width="5.75" style="3" customWidth="1"/>
    <col min="3072" max="3072" width="6.625" style="3" bestFit="1" customWidth="1"/>
    <col min="3073" max="3073" width="7.75" style="3" bestFit="1" customWidth="1"/>
    <col min="3074" max="3074" width="11.25" style="3" bestFit="1" customWidth="1"/>
    <col min="3075" max="3075" width="5.75" style="3" customWidth="1"/>
    <col min="3076" max="3076" width="7.75" style="3" bestFit="1" customWidth="1"/>
    <col min="3077" max="3077" width="10.5" style="3" bestFit="1" customWidth="1"/>
    <col min="3078" max="3078" width="6.5" style="3" customWidth="1"/>
    <col min="3079" max="3080" width="8" style="3" bestFit="1" customWidth="1"/>
    <col min="3081" max="3081" width="8.25" style="3" customWidth="1"/>
    <col min="3082" max="3082" width="10.875" style="3" bestFit="1" customWidth="1"/>
    <col min="3083" max="3083" width="7.5" style="3" customWidth="1"/>
    <col min="3084" max="3084" width="11" style="3"/>
    <col min="3085" max="3085" width="9.125" style="3" customWidth="1"/>
    <col min="3086" max="3086" width="10.5" style="3" bestFit="1" customWidth="1"/>
    <col min="3087" max="3322" width="11" style="3"/>
    <col min="3323" max="3323" width="14.5" style="3" customWidth="1"/>
    <col min="3324" max="3324" width="9.625" style="3" customWidth="1"/>
    <col min="3325" max="3325" width="6.125" style="3" bestFit="1" customWidth="1"/>
    <col min="3326" max="3326" width="7.75" style="3" bestFit="1" customWidth="1"/>
    <col min="3327" max="3327" width="5.75" style="3" customWidth="1"/>
    <col min="3328" max="3328" width="6.625" style="3" bestFit="1" customWidth="1"/>
    <col min="3329" max="3329" width="7.75" style="3" bestFit="1" customWidth="1"/>
    <col min="3330" max="3330" width="11.25" style="3" bestFit="1" customWidth="1"/>
    <col min="3331" max="3331" width="5.75" style="3" customWidth="1"/>
    <col min="3332" max="3332" width="7.75" style="3" bestFit="1" customWidth="1"/>
    <col min="3333" max="3333" width="10.5" style="3" bestFit="1" customWidth="1"/>
    <col min="3334" max="3334" width="6.5" style="3" customWidth="1"/>
    <col min="3335" max="3336" width="8" style="3" bestFit="1" customWidth="1"/>
    <col min="3337" max="3337" width="8.25" style="3" customWidth="1"/>
    <col min="3338" max="3338" width="10.875" style="3" bestFit="1" customWidth="1"/>
    <col min="3339" max="3339" width="7.5" style="3" customWidth="1"/>
    <col min="3340" max="3340" width="11" style="3"/>
    <col min="3341" max="3341" width="9.125" style="3" customWidth="1"/>
    <col min="3342" max="3342" width="10.5" style="3" bestFit="1" customWidth="1"/>
    <col min="3343" max="3578" width="11" style="3"/>
    <col min="3579" max="3579" width="14.5" style="3" customWidth="1"/>
    <col min="3580" max="3580" width="9.625" style="3" customWidth="1"/>
    <col min="3581" max="3581" width="6.125" style="3" bestFit="1" customWidth="1"/>
    <col min="3582" max="3582" width="7.75" style="3" bestFit="1" customWidth="1"/>
    <col min="3583" max="3583" width="5.75" style="3" customWidth="1"/>
    <col min="3584" max="3584" width="6.625" style="3" bestFit="1" customWidth="1"/>
    <col min="3585" max="3585" width="7.75" style="3" bestFit="1" customWidth="1"/>
    <col min="3586" max="3586" width="11.25" style="3" bestFit="1" customWidth="1"/>
    <col min="3587" max="3587" width="5.75" style="3" customWidth="1"/>
    <col min="3588" max="3588" width="7.75" style="3" bestFit="1" customWidth="1"/>
    <col min="3589" max="3589" width="10.5" style="3" bestFit="1" customWidth="1"/>
    <col min="3590" max="3590" width="6.5" style="3" customWidth="1"/>
    <col min="3591" max="3592" width="8" style="3" bestFit="1" customWidth="1"/>
    <col min="3593" max="3593" width="8.25" style="3" customWidth="1"/>
    <col min="3594" max="3594" width="10.875" style="3" bestFit="1" customWidth="1"/>
    <col min="3595" max="3595" width="7.5" style="3" customWidth="1"/>
    <col min="3596" max="3596" width="11" style="3"/>
    <col min="3597" max="3597" width="9.125" style="3" customWidth="1"/>
    <col min="3598" max="3598" width="10.5" style="3" bestFit="1" customWidth="1"/>
    <col min="3599" max="3834" width="11" style="3"/>
    <col min="3835" max="3835" width="14.5" style="3" customWidth="1"/>
    <col min="3836" max="3836" width="9.625" style="3" customWidth="1"/>
    <col min="3837" max="3837" width="6.125" style="3" bestFit="1" customWidth="1"/>
    <col min="3838" max="3838" width="7.75" style="3" bestFit="1" customWidth="1"/>
    <col min="3839" max="3839" width="5.75" style="3" customWidth="1"/>
    <col min="3840" max="3840" width="6.625" style="3" bestFit="1" customWidth="1"/>
    <col min="3841" max="3841" width="7.75" style="3" bestFit="1" customWidth="1"/>
    <col min="3842" max="3842" width="11.25" style="3" bestFit="1" customWidth="1"/>
    <col min="3843" max="3843" width="5.75" style="3" customWidth="1"/>
    <col min="3844" max="3844" width="7.75" style="3" bestFit="1" customWidth="1"/>
    <col min="3845" max="3845" width="10.5" style="3" bestFit="1" customWidth="1"/>
    <col min="3846" max="3846" width="6.5" style="3" customWidth="1"/>
    <col min="3847" max="3848" width="8" style="3" bestFit="1" customWidth="1"/>
    <col min="3849" max="3849" width="8.25" style="3" customWidth="1"/>
    <col min="3850" max="3850" width="10.875" style="3" bestFit="1" customWidth="1"/>
    <col min="3851" max="3851" width="7.5" style="3" customWidth="1"/>
    <col min="3852" max="3852" width="11" style="3"/>
    <col min="3853" max="3853" width="9.125" style="3" customWidth="1"/>
    <col min="3854" max="3854" width="10.5" style="3" bestFit="1" customWidth="1"/>
    <col min="3855" max="4090" width="11" style="3"/>
    <col min="4091" max="4091" width="14.5" style="3" customWidth="1"/>
    <col min="4092" max="4092" width="9.625" style="3" customWidth="1"/>
    <col min="4093" max="4093" width="6.125" style="3" bestFit="1" customWidth="1"/>
    <col min="4094" max="4094" width="7.75" style="3" bestFit="1" customWidth="1"/>
    <col min="4095" max="4095" width="5.75" style="3" customWidth="1"/>
    <col min="4096" max="4096" width="6.625" style="3" bestFit="1" customWidth="1"/>
    <col min="4097" max="4097" width="7.75" style="3" bestFit="1" customWidth="1"/>
    <col min="4098" max="4098" width="11.25" style="3" bestFit="1" customWidth="1"/>
    <col min="4099" max="4099" width="5.75" style="3" customWidth="1"/>
    <col min="4100" max="4100" width="7.75" style="3" bestFit="1" customWidth="1"/>
    <col min="4101" max="4101" width="10.5" style="3" bestFit="1" customWidth="1"/>
    <col min="4102" max="4102" width="6.5" style="3" customWidth="1"/>
    <col min="4103" max="4104" width="8" style="3" bestFit="1" customWidth="1"/>
    <col min="4105" max="4105" width="8.25" style="3" customWidth="1"/>
    <col min="4106" max="4106" width="10.875" style="3" bestFit="1" customWidth="1"/>
    <col min="4107" max="4107" width="7.5" style="3" customWidth="1"/>
    <col min="4108" max="4108" width="11" style="3"/>
    <col min="4109" max="4109" width="9.125" style="3" customWidth="1"/>
    <col min="4110" max="4110" width="10.5" style="3" bestFit="1" customWidth="1"/>
    <col min="4111" max="4346" width="11" style="3"/>
    <col min="4347" max="4347" width="14.5" style="3" customWidth="1"/>
    <col min="4348" max="4348" width="9.625" style="3" customWidth="1"/>
    <col min="4349" max="4349" width="6.125" style="3" bestFit="1" customWidth="1"/>
    <col min="4350" max="4350" width="7.75" style="3" bestFit="1" customWidth="1"/>
    <col min="4351" max="4351" width="5.75" style="3" customWidth="1"/>
    <col min="4352" max="4352" width="6.625" style="3" bestFit="1" customWidth="1"/>
    <col min="4353" max="4353" width="7.75" style="3" bestFit="1" customWidth="1"/>
    <col min="4354" max="4354" width="11.25" style="3" bestFit="1" customWidth="1"/>
    <col min="4355" max="4355" width="5.75" style="3" customWidth="1"/>
    <col min="4356" max="4356" width="7.75" style="3" bestFit="1" customWidth="1"/>
    <col min="4357" max="4357" width="10.5" style="3" bestFit="1" customWidth="1"/>
    <col min="4358" max="4358" width="6.5" style="3" customWidth="1"/>
    <col min="4359" max="4360" width="8" style="3" bestFit="1" customWidth="1"/>
    <col min="4361" max="4361" width="8.25" style="3" customWidth="1"/>
    <col min="4362" max="4362" width="10.875" style="3" bestFit="1" customWidth="1"/>
    <col min="4363" max="4363" width="7.5" style="3" customWidth="1"/>
    <col min="4364" max="4364" width="11" style="3"/>
    <col min="4365" max="4365" width="9.125" style="3" customWidth="1"/>
    <col min="4366" max="4366" width="10.5" style="3" bestFit="1" customWidth="1"/>
    <col min="4367" max="4602" width="11" style="3"/>
    <col min="4603" max="4603" width="14.5" style="3" customWidth="1"/>
    <col min="4604" max="4604" width="9.625" style="3" customWidth="1"/>
    <col min="4605" max="4605" width="6.125" style="3" bestFit="1" customWidth="1"/>
    <col min="4606" max="4606" width="7.75" style="3" bestFit="1" customWidth="1"/>
    <col min="4607" max="4607" width="5.75" style="3" customWidth="1"/>
    <col min="4608" max="4608" width="6.625" style="3" bestFit="1" customWidth="1"/>
    <col min="4609" max="4609" width="7.75" style="3" bestFit="1" customWidth="1"/>
    <col min="4610" max="4610" width="11.25" style="3" bestFit="1" customWidth="1"/>
    <col min="4611" max="4611" width="5.75" style="3" customWidth="1"/>
    <col min="4612" max="4612" width="7.75" style="3" bestFit="1" customWidth="1"/>
    <col min="4613" max="4613" width="10.5" style="3" bestFit="1" customWidth="1"/>
    <col min="4614" max="4614" width="6.5" style="3" customWidth="1"/>
    <col min="4615" max="4616" width="8" style="3" bestFit="1" customWidth="1"/>
    <col min="4617" max="4617" width="8.25" style="3" customWidth="1"/>
    <col min="4618" max="4618" width="10.875" style="3" bestFit="1" customWidth="1"/>
    <col min="4619" max="4619" width="7.5" style="3" customWidth="1"/>
    <col min="4620" max="4620" width="11" style="3"/>
    <col min="4621" max="4621" width="9.125" style="3" customWidth="1"/>
    <col min="4622" max="4622" width="10.5" style="3" bestFit="1" customWidth="1"/>
    <col min="4623" max="4858" width="11" style="3"/>
    <col min="4859" max="4859" width="14.5" style="3" customWidth="1"/>
    <col min="4860" max="4860" width="9.625" style="3" customWidth="1"/>
    <col min="4861" max="4861" width="6.125" style="3" bestFit="1" customWidth="1"/>
    <col min="4862" max="4862" width="7.75" style="3" bestFit="1" customWidth="1"/>
    <col min="4863" max="4863" width="5.75" style="3" customWidth="1"/>
    <col min="4864" max="4864" width="6.625" style="3" bestFit="1" customWidth="1"/>
    <col min="4865" max="4865" width="7.75" style="3" bestFit="1" customWidth="1"/>
    <col min="4866" max="4866" width="11.25" style="3" bestFit="1" customWidth="1"/>
    <col min="4867" max="4867" width="5.75" style="3" customWidth="1"/>
    <col min="4868" max="4868" width="7.75" style="3" bestFit="1" customWidth="1"/>
    <col min="4869" max="4869" width="10.5" style="3" bestFit="1" customWidth="1"/>
    <col min="4870" max="4870" width="6.5" style="3" customWidth="1"/>
    <col min="4871" max="4872" width="8" style="3" bestFit="1" customWidth="1"/>
    <col min="4873" max="4873" width="8.25" style="3" customWidth="1"/>
    <col min="4874" max="4874" width="10.875" style="3" bestFit="1" customWidth="1"/>
    <col min="4875" max="4875" width="7.5" style="3" customWidth="1"/>
    <col min="4876" max="4876" width="11" style="3"/>
    <col min="4877" max="4877" width="9.125" style="3" customWidth="1"/>
    <col min="4878" max="4878" width="10.5" style="3" bestFit="1" customWidth="1"/>
    <col min="4879" max="5114" width="11" style="3"/>
    <col min="5115" max="5115" width="14.5" style="3" customWidth="1"/>
    <col min="5116" max="5116" width="9.625" style="3" customWidth="1"/>
    <col min="5117" max="5117" width="6.125" style="3" bestFit="1" customWidth="1"/>
    <col min="5118" max="5118" width="7.75" style="3" bestFit="1" customWidth="1"/>
    <col min="5119" max="5119" width="5.75" style="3" customWidth="1"/>
    <col min="5120" max="5120" width="6.625" style="3" bestFit="1" customWidth="1"/>
    <col min="5121" max="5121" width="7.75" style="3" bestFit="1" customWidth="1"/>
    <col min="5122" max="5122" width="11.25" style="3" bestFit="1" customWidth="1"/>
    <col min="5123" max="5123" width="5.75" style="3" customWidth="1"/>
    <col min="5124" max="5124" width="7.75" style="3" bestFit="1" customWidth="1"/>
    <col min="5125" max="5125" width="10.5" style="3" bestFit="1" customWidth="1"/>
    <col min="5126" max="5126" width="6.5" style="3" customWidth="1"/>
    <col min="5127" max="5128" width="8" style="3" bestFit="1" customWidth="1"/>
    <col min="5129" max="5129" width="8.25" style="3" customWidth="1"/>
    <col min="5130" max="5130" width="10.875" style="3" bestFit="1" customWidth="1"/>
    <col min="5131" max="5131" width="7.5" style="3" customWidth="1"/>
    <col min="5132" max="5132" width="11" style="3"/>
    <col min="5133" max="5133" width="9.125" style="3" customWidth="1"/>
    <col min="5134" max="5134" width="10.5" style="3" bestFit="1" customWidth="1"/>
    <col min="5135" max="5370" width="11" style="3"/>
    <col min="5371" max="5371" width="14.5" style="3" customWidth="1"/>
    <col min="5372" max="5372" width="9.625" style="3" customWidth="1"/>
    <col min="5373" max="5373" width="6.125" style="3" bestFit="1" customWidth="1"/>
    <col min="5374" max="5374" width="7.75" style="3" bestFit="1" customWidth="1"/>
    <col min="5375" max="5375" width="5.75" style="3" customWidth="1"/>
    <col min="5376" max="5376" width="6.625" style="3" bestFit="1" customWidth="1"/>
    <col min="5377" max="5377" width="7.75" style="3" bestFit="1" customWidth="1"/>
    <col min="5378" max="5378" width="11.25" style="3" bestFit="1" customWidth="1"/>
    <col min="5379" max="5379" width="5.75" style="3" customWidth="1"/>
    <col min="5380" max="5380" width="7.75" style="3" bestFit="1" customWidth="1"/>
    <col min="5381" max="5381" width="10.5" style="3" bestFit="1" customWidth="1"/>
    <col min="5382" max="5382" width="6.5" style="3" customWidth="1"/>
    <col min="5383" max="5384" width="8" style="3" bestFit="1" customWidth="1"/>
    <col min="5385" max="5385" width="8.25" style="3" customWidth="1"/>
    <col min="5386" max="5386" width="10.875" style="3" bestFit="1" customWidth="1"/>
    <col min="5387" max="5387" width="7.5" style="3" customWidth="1"/>
    <col min="5388" max="5388" width="11" style="3"/>
    <col min="5389" max="5389" width="9.125" style="3" customWidth="1"/>
    <col min="5390" max="5390" width="10.5" style="3" bestFit="1" customWidth="1"/>
    <col min="5391" max="5626" width="11" style="3"/>
    <col min="5627" max="5627" width="14.5" style="3" customWidth="1"/>
    <col min="5628" max="5628" width="9.625" style="3" customWidth="1"/>
    <col min="5629" max="5629" width="6.125" style="3" bestFit="1" customWidth="1"/>
    <col min="5630" max="5630" width="7.75" style="3" bestFit="1" customWidth="1"/>
    <col min="5631" max="5631" width="5.75" style="3" customWidth="1"/>
    <col min="5632" max="5632" width="6.625" style="3" bestFit="1" customWidth="1"/>
    <col min="5633" max="5633" width="7.75" style="3" bestFit="1" customWidth="1"/>
    <col min="5634" max="5634" width="11.25" style="3" bestFit="1" customWidth="1"/>
    <col min="5635" max="5635" width="5.75" style="3" customWidth="1"/>
    <col min="5636" max="5636" width="7.75" style="3" bestFit="1" customWidth="1"/>
    <col min="5637" max="5637" width="10.5" style="3" bestFit="1" customWidth="1"/>
    <col min="5638" max="5638" width="6.5" style="3" customWidth="1"/>
    <col min="5639" max="5640" width="8" style="3" bestFit="1" customWidth="1"/>
    <col min="5641" max="5641" width="8.25" style="3" customWidth="1"/>
    <col min="5642" max="5642" width="10.875" style="3" bestFit="1" customWidth="1"/>
    <col min="5643" max="5643" width="7.5" style="3" customWidth="1"/>
    <col min="5644" max="5644" width="11" style="3"/>
    <col min="5645" max="5645" width="9.125" style="3" customWidth="1"/>
    <col min="5646" max="5646" width="10.5" style="3" bestFit="1" customWidth="1"/>
    <col min="5647" max="5882" width="11" style="3"/>
    <col min="5883" max="5883" width="14.5" style="3" customWidth="1"/>
    <col min="5884" max="5884" width="9.625" style="3" customWidth="1"/>
    <col min="5885" max="5885" width="6.125" style="3" bestFit="1" customWidth="1"/>
    <col min="5886" max="5886" width="7.75" style="3" bestFit="1" customWidth="1"/>
    <col min="5887" max="5887" width="5.75" style="3" customWidth="1"/>
    <col min="5888" max="5888" width="6.625" style="3" bestFit="1" customWidth="1"/>
    <col min="5889" max="5889" width="7.75" style="3" bestFit="1" customWidth="1"/>
    <col min="5890" max="5890" width="11.25" style="3" bestFit="1" customWidth="1"/>
    <col min="5891" max="5891" width="5.75" style="3" customWidth="1"/>
    <col min="5892" max="5892" width="7.75" style="3" bestFit="1" customWidth="1"/>
    <col min="5893" max="5893" width="10.5" style="3" bestFit="1" customWidth="1"/>
    <col min="5894" max="5894" width="6.5" style="3" customWidth="1"/>
    <col min="5895" max="5896" width="8" style="3" bestFit="1" customWidth="1"/>
    <col min="5897" max="5897" width="8.25" style="3" customWidth="1"/>
    <col min="5898" max="5898" width="10.875" style="3" bestFit="1" customWidth="1"/>
    <col min="5899" max="5899" width="7.5" style="3" customWidth="1"/>
    <col min="5900" max="5900" width="11" style="3"/>
    <col min="5901" max="5901" width="9.125" style="3" customWidth="1"/>
    <col min="5902" max="5902" width="10.5" style="3" bestFit="1" customWidth="1"/>
    <col min="5903" max="6138" width="11" style="3"/>
    <col min="6139" max="6139" width="14.5" style="3" customWidth="1"/>
    <col min="6140" max="6140" width="9.625" style="3" customWidth="1"/>
    <col min="6141" max="6141" width="6.125" style="3" bestFit="1" customWidth="1"/>
    <col min="6142" max="6142" width="7.75" style="3" bestFit="1" customWidth="1"/>
    <col min="6143" max="6143" width="5.75" style="3" customWidth="1"/>
    <col min="6144" max="6144" width="6.625" style="3" bestFit="1" customWidth="1"/>
    <col min="6145" max="6145" width="7.75" style="3" bestFit="1" customWidth="1"/>
    <col min="6146" max="6146" width="11.25" style="3" bestFit="1" customWidth="1"/>
    <col min="6147" max="6147" width="5.75" style="3" customWidth="1"/>
    <col min="6148" max="6148" width="7.75" style="3" bestFit="1" customWidth="1"/>
    <col min="6149" max="6149" width="10.5" style="3" bestFit="1" customWidth="1"/>
    <col min="6150" max="6150" width="6.5" style="3" customWidth="1"/>
    <col min="6151" max="6152" width="8" style="3" bestFit="1" customWidth="1"/>
    <col min="6153" max="6153" width="8.25" style="3" customWidth="1"/>
    <col min="6154" max="6154" width="10.875" style="3" bestFit="1" customWidth="1"/>
    <col min="6155" max="6155" width="7.5" style="3" customWidth="1"/>
    <col min="6156" max="6156" width="11" style="3"/>
    <col min="6157" max="6157" width="9.125" style="3" customWidth="1"/>
    <col min="6158" max="6158" width="10.5" style="3" bestFit="1" customWidth="1"/>
    <col min="6159" max="6394" width="11" style="3"/>
    <col min="6395" max="6395" width="14.5" style="3" customWidth="1"/>
    <col min="6396" max="6396" width="9.625" style="3" customWidth="1"/>
    <col min="6397" max="6397" width="6.125" style="3" bestFit="1" customWidth="1"/>
    <col min="6398" max="6398" width="7.75" style="3" bestFit="1" customWidth="1"/>
    <col min="6399" max="6399" width="5.75" style="3" customWidth="1"/>
    <col min="6400" max="6400" width="6.625" style="3" bestFit="1" customWidth="1"/>
    <col min="6401" max="6401" width="7.75" style="3" bestFit="1" customWidth="1"/>
    <col min="6402" max="6402" width="11.25" style="3" bestFit="1" customWidth="1"/>
    <col min="6403" max="6403" width="5.75" style="3" customWidth="1"/>
    <col min="6404" max="6404" width="7.75" style="3" bestFit="1" customWidth="1"/>
    <col min="6405" max="6405" width="10.5" style="3" bestFit="1" customWidth="1"/>
    <col min="6406" max="6406" width="6.5" style="3" customWidth="1"/>
    <col min="6407" max="6408" width="8" style="3" bestFit="1" customWidth="1"/>
    <col min="6409" max="6409" width="8.25" style="3" customWidth="1"/>
    <col min="6410" max="6410" width="10.875" style="3" bestFit="1" customWidth="1"/>
    <col min="6411" max="6411" width="7.5" style="3" customWidth="1"/>
    <col min="6412" max="6412" width="11" style="3"/>
    <col min="6413" max="6413" width="9.125" style="3" customWidth="1"/>
    <col min="6414" max="6414" width="10.5" style="3" bestFit="1" customWidth="1"/>
    <col min="6415" max="6650" width="11" style="3"/>
    <col min="6651" max="6651" width="14.5" style="3" customWidth="1"/>
    <col min="6652" max="6652" width="9.625" style="3" customWidth="1"/>
    <col min="6653" max="6653" width="6.125" style="3" bestFit="1" customWidth="1"/>
    <col min="6654" max="6654" width="7.75" style="3" bestFit="1" customWidth="1"/>
    <col min="6655" max="6655" width="5.75" style="3" customWidth="1"/>
    <col min="6656" max="6656" width="6.625" style="3" bestFit="1" customWidth="1"/>
    <col min="6657" max="6657" width="7.75" style="3" bestFit="1" customWidth="1"/>
    <col min="6658" max="6658" width="11.25" style="3" bestFit="1" customWidth="1"/>
    <col min="6659" max="6659" width="5.75" style="3" customWidth="1"/>
    <col min="6660" max="6660" width="7.75" style="3" bestFit="1" customWidth="1"/>
    <col min="6661" max="6661" width="10.5" style="3" bestFit="1" customWidth="1"/>
    <col min="6662" max="6662" width="6.5" style="3" customWidth="1"/>
    <col min="6663" max="6664" width="8" style="3" bestFit="1" customWidth="1"/>
    <col min="6665" max="6665" width="8.25" style="3" customWidth="1"/>
    <col min="6666" max="6666" width="10.875" style="3" bestFit="1" customWidth="1"/>
    <col min="6667" max="6667" width="7.5" style="3" customWidth="1"/>
    <col min="6668" max="6668" width="11" style="3"/>
    <col min="6669" max="6669" width="9.125" style="3" customWidth="1"/>
    <col min="6670" max="6670" width="10.5" style="3" bestFit="1" customWidth="1"/>
    <col min="6671" max="6906" width="11" style="3"/>
    <col min="6907" max="6907" width="14.5" style="3" customWidth="1"/>
    <col min="6908" max="6908" width="9.625" style="3" customWidth="1"/>
    <col min="6909" max="6909" width="6.125" style="3" bestFit="1" customWidth="1"/>
    <col min="6910" max="6910" width="7.75" style="3" bestFit="1" customWidth="1"/>
    <col min="6911" max="6911" width="5.75" style="3" customWidth="1"/>
    <col min="6912" max="6912" width="6.625" style="3" bestFit="1" customWidth="1"/>
    <col min="6913" max="6913" width="7.75" style="3" bestFit="1" customWidth="1"/>
    <col min="6914" max="6914" width="11.25" style="3" bestFit="1" customWidth="1"/>
    <col min="6915" max="6915" width="5.75" style="3" customWidth="1"/>
    <col min="6916" max="6916" width="7.75" style="3" bestFit="1" customWidth="1"/>
    <col min="6917" max="6917" width="10.5" style="3" bestFit="1" customWidth="1"/>
    <col min="6918" max="6918" width="6.5" style="3" customWidth="1"/>
    <col min="6919" max="6920" width="8" style="3" bestFit="1" customWidth="1"/>
    <col min="6921" max="6921" width="8.25" style="3" customWidth="1"/>
    <col min="6922" max="6922" width="10.875" style="3" bestFit="1" customWidth="1"/>
    <col min="6923" max="6923" width="7.5" style="3" customWidth="1"/>
    <col min="6924" max="6924" width="11" style="3"/>
    <col min="6925" max="6925" width="9.125" style="3" customWidth="1"/>
    <col min="6926" max="6926" width="10.5" style="3" bestFit="1" customWidth="1"/>
    <col min="6927" max="7162" width="11" style="3"/>
    <col min="7163" max="7163" width="14.5" style="3" customWidth="1"/>
    <col min="7164" max="7164" width="9.625" style="3" customWidth="1"/>
    <col min="7165" max="7165" width="6.125" style="3" bestFit="1" customWidth="1"/>
    <col min="7166" max="7166" width="7.75" style="3" bestFit="1" customWidth="1"/>
    <col min="7167" max="7167" width="5.75" style="3" customWidth="1"/>
    <col min="7168" max="7168" width="6.625" style="3" bestFit="1" customWidth="1"/>
    <col min="7169" max="7169" width="7.75" style="3" bestFit="1" customWidth="1"/>
    <col min="7170" max="7170" width="11.25" style="3" bestFit="1" customWidth="1"/>
    <col min="7171" max="7171" width="5.75" style="3" customWidth="1"/>
    <col min="7172" max="7172" width="7.75" style="3" bestFit="1" customWidth="1"/>
    <col min="7173" max="7173" width="10.5" style="3" bestFit="1" customWidth="1"/>
    <col min="7174" max="7174" width="6.5" style="3" customWidth="1"/>
    <col min="7175" max="7176" width="8" style="3" bestFit="1" customWidth="1"/>
    <col min="7177" max="7177" width="8.25" style="3" customWidth="1"/>
    <col min="7178" max="7178" width="10.875" style="3" bestFit="1" customWidth="1"/>
    <col min="7179" max="7179" width="7.5" style="3" customWidth="1"/>
    <col min="7180" max="7180" width="11" style="3"/>
    <col min="7181" max="7181" width="9.125" style="3" customWidth="1"/>
    <col min="7182" max="7182" width="10.5" style="3" bestFit="1" customWidth="1"/>
    <col min="7183" max="7418" width="11" style="3"/>
    <col min="7419" max="7419" width="14.5" style="3" customWidth="1"/>
    <col min="7420" max="7420" width="9.625" style="3" customWidth="1"/>
    <col min="7421" max="7421" width="6.125" style="3" bestFit="1" customWidth="1"/>
    <col min="7422" max="7422" width="7.75" style="3" bestFit="1" customWidth="1"/>
    <col min="7423" max="7423" width="5.75" style="3" customWidth="1"/>
    <col min="7424" max="7424" width="6.625" style="3" bestFit="1" customWidth="1"/>
    <col min="7425" max="7425" width="7.75" style="3" bestFit="1" customWidth="1"/>
    <col min="7426" max="7426" width="11.25" style="3" bestFit="1" customWidth="1"/>
    <col min="7427" max="7427" width="5.75" style="3" customWidth="1"/>
    <col min="7428" max="7428" width="7.75" style="3" bestFit="1" customWidth="1"/>
    <col min="7429" max="7429" width="10.5" style="3" bestFit="1" customWidth="1"/>
    <col min="7430" max="7430" width="6.5" style="3" customWidth="1"/>
    <col min="7431" max="7432" width="8" style="3" bestFit="1" customWidth="1"/>
    <col min="7433" max="7433" width="8.25" style="3" customWidth="1"/>
    <col min="7434" max="7434" width="10.875" style="3" bestFit="1" customWidth="1"/>
    <col min="7435" max="7435" width="7.5" style="3" customWidth="1"/>
    <col min="7436" max="7436" width="11" style="3"/>
    <col min="7437" max="7437" width="9.125" style="3" customWidth="1"/>
    <col min="7438" max="7438" width="10.5" style="3" bestFit="1" customWidth="1"/>
    <col min="7439" max="7674" width="11" style="3"/>
    <col min="7675" max="7675" width="14.5" style="3" customWidth="1"/>
    <col min="7676" max="7676" width="9.625" style="3" customWidth="1"/>
    <col min="7677" max="7677" width="6.125" style="3" bestFit="1" customWidth="1"/>
    <col min="7678" max="7678" width="7.75" style="3" bestFit="1" customWidth="1"/>
    <col min="7679" max="7679" width="5.75" style="3" customWidth="1"/>
    <col min="7680" max="7680" width="6.625" style="3" bestFit="1" customWidth="1"/>
    <col min="7681" max="7681" width="7.75" style="3" bestFit="1" customWidth="1"/>
    <col min="7682" max="7682" width="11.25" style="3" bestFit="1" customWidth="1"/>
    <col min="7683" max="7683" width="5.75" style="3" customWidth="1"/>
    <col min="7684" max="7684" width="7.75" style="3" bestFit="1" customWidth="1"/>
    <col min="7685" max="7685" width="10.5" style="3" bestFit="1" customWidth="1"/>
    <col min="7686" max="7686" width="6.5" style="3" customWidth="1"/>
    <col min="7687" max="7688" width="8" style="3" bestFit="1" customWidth="1"/>
    <col min="7689" max="7689" width="8.25" style="3" customWidth="1"/>
    <col min="7690" max="7690" width="10.875" style="3" bestFit="1" customWidth="1"/>
    <col min="7691" max="7691" width="7.5" style="3" customWidth="1"/>
    <col min="7692" max="7692" width="11" style="3"/>
    <col min="7693" max="7693" width="9.125" style="3" customWidth="1"/>
    <col min="7694" max="7694" width="10.5" style="3" bestFit="1" customWidth="1"/>
    <col min="7695" max="7930" width="11" style="3"/>
    <col min="7931" max="7931" width="14.5" style="3" customWidth="1"/>
    <col min="7932" max="7932" width="9.625" style="3" customWidth="1"/>
    <col min="7933" max="7933" width="6.125" style="3" bestFit="1" customWidth="1"/>
    <col min="7934" max="7934" width="7.75" style="3" bestFit="1" customWidth="1"/>
    <col min="7935" max="7935" width="5.75" style="3" customWidth="1"/>
    <col min="7936" max="7936" width="6.625" style="3" bestFit="1" customWidth="1"/>
    <col min="7937" max="7937" width="7.75" style="3" bestFit="1" customWidth="1"/>
    <col min="7938" max="7938" width="11.25" style="3" bestFit="1" customWidth="1"/>
    <col min="7939" max="7939" width="5.75" style="3" customWidth="1"/>
    <col min="7940" max="7940" width="7.75" style="3" bestFit="1" customWidth="1"/>
    <col min="7941" max="7941" width="10.5" style="3" bestFit="1" customWidth="1"/>
    <col min="7942" max="7942" width="6.5" style="3" customWidth="1"/>
    <col min="7943" max="7944" width="8" style="3" bestFit="1" customWidth="1"/>
    <col min="7945" max="7945" width="8.25" style="3" customWidth="1"/>
    <col min="7946" max="7946" width="10.875" style="3" bestFit="1" customWidth="1"/>
    <col min="7947" max="7947" width="7.5" style="3" customWidth="1"/>
    <col min="7948" max="7948" width="11" style="3"/>
    <col min="7949" max="7949" width="9.125" style="3" customWidth="1"/>
    <col min="7950" max="7950" width="10.5" style="3" bestFit="1" customWidth="1"/>
    <col min="7951" max="8186" width="11" style="3"/>
    <col min="8187" max="8187" width="14.5" style="3" customWidth="1"/>
    <col min="8188" max="8188" width="9.625" style="3" customWidth="1"/>
    <col min="8189" max="8189" width="6.125" style="3" bestFit="1" customWidth="1"/>
    <col min="8190" max="8190" width="7.75" style="3" bestFit="1" customWidth="1"/>
    <col min="8191" max="8191" width="5.75" style="3" customWidth="1"/>
    <col min="8192" max="8192" width="6.625" style="3" bestFit="1" customWidth="1"/>
    <col min="8193" max="8193" width="7.75" style="3" bestFit="1" customWidth="1"/>
    <col min="8194" max="8194" width="11.25" style="3" bestFit="1" customWidth="1"/>
    <col min="8195" max="8195" width="5.75" style="3" customWidth="1"/>
    <col min="8196" max="8196" width="7.75" style="3" bestFit="1" customWidth="1"/>
    <col min="8197" max="8197" width="10.5" style="3" bestFit="1" customWidth="1"/>
    <col min="8198" max="8198" width="6.5" style="3" customWidth="1"/>
    <col min="8199" max="8200" width="8" style="3" bestFit="1" customWidth="1"/>
    <col min="8201" max="8201" width="8.25" style="3" customWidth="1"/>
    <col min="8202" max="8202" width="10.875" style="3" bestFit="1" customWidth="1"/>
    <col min="8203" max="8203" width="7.5" style="3" customWidth="1"/>
    <col min="8204" max="8204" width="11" style="3"/>
    <col min="8205" max="8205" width="9.125" style="3" customWidth="1"/>
    <col min="8206" max="8206" width="10.5" style="3" bestFit="1" customWidth="1"/>
    <col min="8207" max="8442" width="11" style="3"/>
    <col min="8443" max="8443" width="14.5" style="3" customWidth="1"/>
    <col min="8444" max="8444" width="9.625" style="3" customWidth="1"/>
    <col min="8445" max="8445" width="6.125" style="3" bestFit="1" customWidth="1"/>
    <col min="8446" max="8446" width="7.75" style="3" bestFit="1" customWidth="1"/>
    <col min="8447" max="8447" width="5.75" style="3" customWidth="1"/>
    <col min="8448" max="8448" width="6.625" style="3" bestFit="1" customWidth="1"/>
    <col min="8449" max="8449" width="7.75" style="3" bestFit="1" customWidth="1"/>
    <col min="8450" max="8450" width="11.25" style="3" bestFit="1" customWidth="1"/>
    <col min="8451" max="8451" width="5.75" style="3" customWidth="1"/>
    <col min="8452" max="8452" width="7.75" style="3" bestFit="1" customWidth="1"/>
    <col min="8453" max="8453" width="10.5" style="3" bestFit="1" customWidth="1"/>
    <col min="8454" max="8454" width="6.5" style="3" customWidth="1"/>
    <col min="8455" max="8456" width="8" style="3" bestFit="1" customWidth="1"/>
    <col min="8457" max="8457" width="8.25" style="3" customWidth="1"/>
    <col min="8458" max="8458" width="10.875" style="3" bestFit="1" customWidth="1"/>
    <col min="8459" max="8459" width="7.5" style="3" customWidth="1"/>
    <col min="8460" max="8460" width="11" style="3"/>
    <col min="8461" max="8461" width="9.125" style="3" customWidth="1"/>
    <col min="8462" max="8462" width="10.5" style="3" bestFit="1" customWidth="1"/>
    <col min="8463" max="8698" width="11" style="3"/>
    <col min="8699" max="8699" width="14.5" style="3" customWidth="1"/>
    <col min="8700" max="8700" width="9.625" style="3" customWidth="1"/>
    <col min="8701" max="8701" width="6.125" style="3" bestFit="1" customWidth="1"/>
    <col min="8702" max="8702" width="7.75" style="3" bestFit="1" customWidth="1"/>
    <col min="8703" max="8703" width="5.75" style="3" customWidth="1"/>
    <col min="8704" max="8704" width="6.625" style="3" bestFit="1" customWidth="1"/>
    <col min="8705" max="8705" width="7.75" style="3" bestFit="1" customWidth="1"/>
    <col min="8706" max="8706" width="11.25" style="3" bestFit="1" customWidth="1"/>
    <col min="8707" max="8707" width="5.75" style="3" customWidth="1"/>
    <col min="8708" max="8708" width="7.75" style="3" bestFit="1" customWidth="1"/>
    <col min="8709" max="8709" width="10.5" style="3" bestFit="1" customWidth="1"/>
    <col min="8710" max="8710" width="6.5" style="3" customWidth="1"/>
    <col min="8711" max="8712" width="8" style="3" bestFit="1" customWidth="1"/>
    <col min="8713" max="8713" width="8.25" style="3" customWidth="1"/>
    <col min="8714" max="8714" width="10.875" style="3" bestFit="1" customWidth="1"/>
    <col min="8715" max="8715" width="7.5" style="3" customWidth="1"/>
    <col min="8716" max="8716" width="11" style="3"/>
    <col min="8717" max="8717" width="9.125" style="3" customWidth="1"/>
    <col min="8718" max="8718" width="10.5" style="3" bestFit="1" customWidth="1"/>
    <col min="8719" max="8954" width="11" style="3"/>
    <col min="8955" max="8955" width="14.5" style="3" customWidth="1"/>
    <col min="8956" max="8956" width="9.625" style="3" customWidth="1"/>
    <col min="8957" max="8957" width="6.125" style="3" bestFit="1" customWidth="1"/>
    <col min="8958" max="8958" width="7.75" style="3" bestFit="1" customWidth="1"/>
    <col min="8959" max="8959" width="5.75" style="3" customWidth="1"/>
    <col min="8960" max="8960" width="6.625" style="3" bestFit="1" customWidth="1"/>
    <col min="8961" max="8961" width="7.75" style="3" bestFit="1" customWidth="1"/>
    <col min="8962" max="8962" width="11.25" style="3" bestFit="1" customWidth="1"/>
    <col min="8963" max="8963" width="5.75" style="3" customWidth="1"/>
    <col min="8964" max="8964" width="7.75" style="3" bestFit="1" customWidth="1"/>
    <col min="8965" max="8965" width="10.5" style="3" bestFit="1" customWidth="1"/>
    <col min="8966" max="8966" width="6.5" style="3" customWidth="1"/>
    <col min="8967" max="8968" width="8" style="3" bestFit="1" customWidth="1"/>
    <col min="8969" max="8969" width="8.25" style="3" customWidth="1"/>
    <col min="8970" max="8970" width="10.875" style="3" bestFit="1" customWidth="1"/>
    <col min="8971" max="8971" width="7.5" style="3" customWidth="1"/>
    <col min="8972" max="8972" width="11" style="3"/>
    <col min="8973" max="8973" width="9.125" style="3" customWidth="1"/>
    <col min="8974" max="8974" width="10.5" style="3" bestFit="1" customWidth="1"/>
    <col min="8975" max="9210" width="11" style="3"/>
    <col min="9211" max="9211" width="14.5" style="3" customWidth="1"/>
    <col min="9212" max="9212" width="9.625" style="3" customWidth="1"/>
    <col min="9213" max="9213" width="6.125" style="3" bestFit="1" customWidth="1"/>
    <col min="9214" max="9214" width="7.75" style="3" bestFit="1" customWidth="1"/>
    <col min="9215" max="9215" width="5.75" style="3" customWidth="1"/>
    <col min="9216" max="9216" width="6.625" style="3" bestFit="1" customWidth="1"/>
    <col min="9217" max="9217" width="7.75" style="3" bestFit="1" customWidth="1"/>
    <col min="9218" max="9218" width="11.25" style="3" bestFit="1" customWidth="1"/>
    <col min="9219" max="9219" width="5.75" style="3" customWidth="1"/>
    <col min="9220" max="9220" width="7.75" style="3" bestFit="1" customWidth="1"/>
    <col min="9221" max="9221" width="10.5" style="3" bestFit="1" customWidth="1"/>
    <col min="9222" max="9222" width="6.5" style="3" customWidth="1"/>
    <col min="9223" max="9224" width="8" style="3" bestFit="1" customWidth="1"/>
    <col min="9225" max="9225" width="8.25" style="3" customWidth="1"/>
    <col min="9226" max="9226" width="10.875" style="3" bestFit="1" customWidth="1"/>
    <col min="9227" max="9227" width="7.5" style="3" customWidth="1"/>
    <col min="9228" max="9228" width="11" style="3"/>
    <col min="9229" max="9229" width="9.125" style="3" customWidth="1"/>
    <col min="9230" max="9230" width="10.5" style="3" bestFit="1" customWidth="1"/>
    <col min="9231" max="9466" width="11" style="3"/>
    <col min="9467" max="9467" width="14.5" style="3" customWidth="1"/>
    <col min="9468" max="9468" width="9.625" style="3" customWidth="1"/>
    <col min="9469" max="9469" width="6.125" style="3" bestFit="1" customWidth="1"/>
    <col min="9470" max="9470" width="7.75" style="3" bestFit="1" customWidth="1"/>
    <col min="9471" max="9471" width="5.75" style="3" customWidth="1"/>
    <col min="9472" max="9472" width="6.625" style="3" bestFit="1" customWidth="1"/>
    <col min="9473" max="9473" width="7.75" style="3" bestFit="1" customWidth="1"/>
    <col min="9474" max="9474" width="11.25" style="3" bestFit="1" customWidth="1"/>
    <col min="9475" max="9475" width="5.75" style="3" customWidth="1"/>
    <col min="9476" max="9476" width="7.75" style="3" bestFit="1" customWidth="1"/>
    <col min="9477" max="9477" width="10.5" style="3" bestFit="1" customWidth="1"/>
    <col min="9478" max="9478" width="6.5" style="3" customWidth="1"/>
    <col min="9479" max="9480" width="8" style="3" bestFit="1" customWidth="1"/>
    <col min="9481" max="9481" width="8.25" style="3" customWidth="1"/>
    <col min="9482" max="9482" width="10.875" style="3" bestFit="1" customWidth="1"/>
    <col min="9483" max="9483" width="7.5" style="3" customWidth="1"/>
    <col min="9484" max="9484" width="11" style="3"/>
    <col min="9485" max="9485" width="9.125" style="3" customWidth="1"/>
    <col min="9486" max="9486" width="10.5" style="3" bestFit="1" customWidth="1"/>
    <col min="9487" max="9722" width="11" style="3"/>
    <col min="9723" max="9723" width="14.5" style="3" customWidth="1"/>
    <col min="9724" max="9724" width="9.625" style="3" customWidth="1"/>
    <col min="9725" max="9725" width="6.125" style="3" bestFit="1" customWidth="1"/>
    <col min="9726" max="9726" width="7.75" style="3" bestFit="1" customWidth="1"/>
    <col min="9727" max="9727" width="5.75" style="3" customWidth="1"/>
    <col min="9728" max="9728" width="6.625" style="3" bestFit="1" customWidth="1"/>
    <col min="9729" max="9729" width="7.75" style="3" bestFit="1" customWidth="1"/>
    <col min="9730" max="9730" width="11.25" style="3" bestFit="1" customWidth="1"/>
    <col min="9731" max="9731" width="5.75" style="3" customWidth="1"/>
    <col min="9732" max="9732" width="7.75" style="3" bestFit="1" customWidth="1"/>
    <col min="9733" max="9733" width="10.5" style="3" bestFit="1" customWidth="1"/>
    <col min="9734" max="9734" width="6.5" style="3" customWidth="1"/>
    <col min="9735" max="9736" width="8" style="3" bestFit="1" customWidth="1"/>
    <col min="9737" max="9737" width="8.25" style="3" customWidth="1"/>
    <col min="9738" max="9738" width="10.875" style="3" bestFit="1" customWidth="1"/>
    <col min="9739" max="9739" width="7.5" style="3" customWidth="1"/>
    <col min="9740" max="9740" width="11" style="3"/>
    <col min="9741" max="9741" width="9.125" style="3" customWidth="1"/>
    <col min="9742" max="9742" width="10.5" style="3" bestFit="1" customWidth="1"/>
    <col min="9743" max="9978" width="11" style="3"/>
    <col min="9979" max="9979" width="14.5" style="3" customWidth="1"/>
    <col min="9980" max="9980" width="9.625" style="3" customWidth="1"/>
    <col min="9981" max="9981" width="6.125" style="3" bestFit="1" customWidth="1"/>
    <col min="9982" max="9982" width="7.75" style="3" bestFit="1" customWidth="1"/>
    <col min="9983" max="9983" width="5.75" style="3" customWidth="1"/>
    <col min="9984" max="9984" width="6.625" style="3" bestFit="1" customWidth="1"/>
    <col min="9985" max="9985" width="7.75" style="3" bestFit="1" customWidth="1"/>
    <col min="9986" max="9986" width="11.25" style="3" bestFit="1" customWidth="1"/>
    <col min="9987" max="9987" width="5.75" style="3" customWidth="1"/>
    <col min="9988" max="9988" width="7.75" style="3" bestFit="1" customWidth="1"/>
    <col min="9989" max="9989" width="10.5" style="3" bestFit="1" customWidth="1"/>
    <col min="9990" max="9990" width="6.5" style="3" customWidth="1"/>
    <col min="9991" max="9992" width="8" style="3" bestFit="1" customWidth="1"/>
    <col min="9993" max="9993" width="8.25" style="3" customWidth="1"/>
    <col min="9994" max="9994" width="10.875" style="3" bestFit="1" customWidth="1"/>
    <col min="9995" max="9995" width="7.5" style="3" customWidth="1"/>
    <col min="9996" max="9996" width="11" style="3"/>
    <col min="9997" max="9997" width="9.125" style="3" customWidth="1"/>
    <col min="9998" max="9998" width="10.5" style="3" bestFit="1" customWidth="1"/>
    <col min="9999" max="10234" width="11" style="3"/>
    <col min="10235" max="10235" width="14.5" style="3" customWidth="1"/>
    <col min="10236" max="10236" width="9.625" style="3" customWidth="1"/>
    <col min="10237" max="10237" width="6.125" style="3" bestFit="1" customWidth="1"/>
    <col min="10238" max="10238" width="7.75" style="3" bestFit="1" customWidth="1"/>
    <col min="10239" max="10239" width="5.75" style="3" customWidth="1"/>
    <col min="10240" max="10240" width="6.625" style="3" bestFit="1" customWidth="1"/>
    <col min="10241" max="10241" width="7.75" style="3" bestFit="1" customWidth="1"/>
    <col min="10242" max="10242" width="11.25" style="3" bestFit="1" customWidth="1"/>
    <col min="10243" max="10243" width="5.75" style="3" customWidth="1"/>
    <col min="10244" max="10244" width="7.75" style="3" bestFit="1" customWidth="1"/>
    <col min="10245" max="10245" width="10.5" style="3" bestFit="1" customWidth="1"/>
    <col min="10246" max="10246" width="6.5" style="3" customWidth="1"/>
    <col min="10247" max="10248" width="8" style="3" bestFit="1" customWidth="1"/>
    <col min="10249" max="10249" width="8.25" style="3" customWidth="1"/>
    <col min="10250" max="10250" width="10.875" style="3" bestFit="1" customWidth="1"/>
    <col min="10251" max="10251" width="7.5" style="3" customWidth="1"/>
    <col min="10252" max="10252" width="11" style="3"/>
    <col min="10253" max="10253" width="9.125" style="3" customWidth="1"/>
    <col min="10254" max="10254" width="10.5" style="3" bestFit="1" customWidth="1"/>
    <col min="10255" max="10490" width="11" style="3"/>
    <col min="10491" max="10491" width="14.5" style="3" customWidth="1"/>
    <col min="10492" max="10492" width="9.625" style="3" customWidth="1"/>
    <col min="10493" max="10493" width="6.125" style="3" bestFit="1" customWidth="1"/>
    <col min="10494" max="10494" width="7.75" style="3" bestFit="1" customWidth="1"/>
    <col min="10495" max="10495" width="5.75" style="3" customWidth="1"/>
    <col min="10496" max="10496" width="6.625" style="3" bestFit="1" customWidth="1"/>
    <col min="10497" max="10497" width="7.75" style="3" bestFit="1" customWidth="1"/>
    <col min="10498" max="10498" width="11.25" style="3" bestFit="1" customWidth="1"/>
    <col min="10499" max="10499" width="5.75" style="3" customWidth="1"/>
    <col min="10500" max="10500" width="7.75" style="3" bestFit="1" customWidth="1"/>
    <col min="10501" max="10501" width="10.5" style="3" bestFit="1" customWidth="1"/>
    <col min="10502" max="10502" width="6.5" style="3" customWidth="1"/>
    <col min="10503" max="10504" width="8" style="3" bestFit="1" customWidth="1"/>
    <col min="10505" max="10505" width="8.25" style="3" customWidth="1"/>
    <col min="10506" max="10506" width="10.875" style="3" bestFit="1" customWidth="1"/>
    <col min="10507" max="10507" width="7.5" style="3" customWidth="1"/>
    <col min="10508" max="10508" width="11" style="3"/>
    <col min="10509" max="10509" width="9.125" style="3" customWidth="1"/>
    <col min="10510" max="10510" width="10.5" style="3" bestFit="1" customWidth="1"/>
    <col min="10511" max="10746" width="11" style="3"/>
    <col min="10747" max="10747" width="14.5" style="3" customWidth="1"/>
    <col min="10748" max="10748" width="9.625" style="3" customWidth="1"/>
    <col min="10749" max="10749" width="6.125" style="3" bestFit="1" customWidth="1"/>
    <col min="10750" max="10750" width="7.75" style="3" bestFit="1" customWidth="1"/>
    <col min="10751" max="10751" width="5.75" style="3" customWidth="1"/>
    <col min="10752" max="10752" width="6.625" style="3" bestFit="1" customWidth="1"/>
    <col min="10753" max="10753" width="7.75" style="3" bestFit="1" customWidth="1"/>
    <col min="10754" max="10754" width="11.25" style="3" bestFit="1" customWidth="1"/>
    <col min="10755" max="10755" width="5.75" style="3" customWidth="1"/>
    <col min="10756" max="10756" width="7.75" style="3" bestFit="1" customWidth="1"/>
    <col min="10757" max="10757" width="10.5" style="3" bestFit="1" customWidth="1"/>
    <col min="10758" max="10758" width="6.5" style="3" customWidth="1"/>
    <col min="10759" max="10760" width="8" style="3" bestFit="1" customWidth="1"/>
    <col min="10761" max="10761" width="8.25" style="3" customWidth="1"/>
    <col min="10762" max="10762" width="10.875" style="3" bestFit="1" customWidth="1"/>
    <col min="10763" max="10763" width="7.5" style="3" customWidth="1"/>
    <col min="10764" max="10764" width="11" style="3"/>
    <col min="10765" max="10765" width="9.125" style="3" customWidth="1"/>
    <col min="10766" max="10766" width="10.5" style="3" bestFit="1" customWidth="1"/>
    <col min="10767" max="11002" width="11" style="3"/>
    <col min="11003" max="11003" width="14.5" style="3" customWidth="1"/>
    <col min="11004" max="11004" width="9.625" style="3" customWidth="1"/>
    <col min="11005" max="11005" width="6.125" style="3" bestFit="1" customWidth="1"/>
    <col min="11006" max="11006" width="7.75" style="3" bestFit="1" customWidth="1"/>
    <col min="11007" max="11007" width="5.75" style="3" customWidth="1"/>
    <col min="11008" max="11008" width="6.625" style="3" bestFit="1" customWidth="1"/>
    <col min="11009" max="11009" width="7.75" style="3" bestFit="1" customWidth="1"/>
    <col min="11010" max="11010" width="11.25" style="3" bestFit="1" customWidth="1"/>
    <col min="11011" max="11011" width="5.75" style="3" customWidth="1"/>
    <col min="11012" max="11012" width="7.75" style="3" bestFit="1" customWidth="1"/>
    <col min="11013" max="11013" width="10.5" style="3" bestFit="1" customWidth="1"/>
    <col min="11014" max="11014" width="6.5" style="3" customWidth="1"/>
    <col min="11015" max="11016" width="8" style="3" bestFit="1" customWidth="1"/>
    <col min="11017" max="11017" width="8.25" style="3" customWidth="1"/>
    <col min="11018" max="11018" width="10.875" style="3" bestFit="1" customWidth="1"/>
    <col min="11019" max="11019" width="7.5" style="3" customWidth="1"/>
    <col min="11020" max="11020" width="11" style="3"/>
    <col min="11021" max="11021" width="9.125" style="3" customWidth="1"/>
    <col min="11022" max="11022" width="10.5" style="3" bestFit="1" customWidth="1"/>
    <col min="11023" max="11258" width="11" style="3"/>
    <col min="11259" max="11259" width="14.5" style="3" customWidth="1"/>
    <col min="11260" max="11260" width="9.625" style="3" customWidth="1"/>
    <col min="11261" max="11261" width="6.125" style="3" bestFit="1" customWidth="1"/>
    <col min="11262" max="11262" width="7.75" style="3" bestFit="1" customWidth="1"/>
    <col min="11263" max="11263" width="5.75" style="3" customWidth="1"/>
    <col min="11264" max="11264" width="6.625" style="3" bestFit="1" customWidth="1"/>
    <col min="11265" max="11265" width="7.75" style="3" bestFit="1" customWidth="1"/>
    <col min="11266" max="11266" width="11.25" style="3" bestFit="1" customWidth="1"/>
    <col min="11267" max="11267" width="5.75" style="3" customWidth="1"/>
    <col min="11268" max="11268" width="7.75" style="3" bestFit="1" customWidth="1"/>
    <col min="11269" max="11269" width="10.5" style="3" bestFit="1" customWidth="1"/>
    <col min="11270" max="11270" width="6.5" style="3" customWidth="1"/>
    <col min="11271" max="11272" width="8" style="3" bestFit="1" customWidth="1"/>
    <col min="11273" max="11273" width="8.25" style="3" customWidth="1"/>
    <col min="11274" max="11274" width="10.875" style="3" bestFit="1" customWidth="1"/>
    <col min="11275" max="11275" width="7.5" style="3" customWidth="1"/>
    <col min="11276" max="11276" width="11" style="3"/>
    <col min="11277" max="11277" width="9.125" style="3" customWidth="1"/>
    <col min="11278" max="11278" width="10.5" style="3" bestFit="1" customWidth="1"/>
    <col min="11279" max="11514" width="11" style="3"/>
    <col min="11515" max="11515" width="14.5" style="3" customWidth="1"/>
    <col min="11516" max="11516" width="9.625" style="3" customWidth="1"/>
    <col min="11517" max="11517" width="6.125" style="3" bestFit="1" customWidth="1"/>
    <col min="11518" max="11518" width="7.75" style="3" bestFit="1" customWidth="1"/>
    <col min="11519" max="11519" width="5.75" style="3" customWidth="1"/>
    <col min="11520" max="11520" width="6.625" style="3" bestFit="1" customWidth="1"/>
    <col min="11521" max="11521" width="7.75" style="3" bestFit="1" customWidth="1"/>
    <col min="11522" max="11522" width="11.25" style="3" bestFit="1" customWidth="1"/>
    <col min="11523" max="11523" width="5.75" style="3" customWidth="1"/>
    <col min="11524" max="11524" width="7.75" style="3" bestFit="1" customWidth="1"/>
    <col min="11525" max="11525" width="10.5" style="3" bestFit="1" customWidth="1"/>
    <col min="11526" max="11526" width="6.5" style="3" customWidth="1"/>
    <col min="11527" max="11528" width="8" style="3" bestFit="1" customWidth="1"/>
    <col min="11529" max="11529" width="8.25" style="3" customWidth="1"/>
    <col min="11530" max="11530" width="10.875" style="3" bestFit="1" customWidth="1"/>
    <col min="11531" max="11531" width="7.5" style="3" customWidth="1"/>
    <col min="11532" max="11532" width="11" style="3"/>
    <col min="11533" max="11533" width="9.125" style="3" customWidth="1"/>
    <col min="11534" max="11534" width="10.5" style="3" bestFit="1" customWidth="1"/>
    <col min="11535" max="11770" width="11" style="3"/>
    <col min="11771" max="11771" width="14.5" style="3" customWidth="1"/>
    <col min="11772" max="11772" width="9.625" style="3" customWidth="1"/>
    <col min="11773" max="11773" width="6.125" style="3" bestFit="1" customWidth="1"/>
    <col min="11774" max="11774" width="7.75" style="3" bestFit="1" customWidth="1"/>
    <col min="11775" max="11775" width="5.75" style="3" customWidth="1"/>
    <col min="11776" max="11776" width="6.625" style="3" bestFit="1" customWidth="1"/>
    <col min="11777" max="11777" width="7.75" style="3" bestFit="1" customWidth="1"/>
    <col min="11778" max="11778" width="11.25" style="3" bestFit="1" customWidth="1"/>
    <col min="11779" max="11779" width="5.75" style="3" customWidth="1"/>
    <col min="11780" max="11780" width="7.75" style="3" bestFit="1" customWidth="1"/>
    <col min="11781" max="11781" width="10.5" style="3" bestFit="1" customWidth="1"/>
    <col min="11782" max="11782" width="6.5" style="3" customWidth="1"/>
    <col min="11783" max="11784" width="8" style="3" bestFit="1" customWidth="1"/>
    <col min="11785" max="11785" width="8.25" style="3" customWidth="1"/>
    <col min="11786" max="11786" width="10.875" style="3" bestFit="1" customWidth="1"/>
    <col min="11787" max="11787" width="7.5" style="3" customWidth="1"/>
    <col min="11788" max="11788" width="11" style="3"/>
    <col min="11789" max="11789" width="9.125" style="3" customWidth="1"/>
    <col min="11790" max="11790" width="10.5" style="3" bestFit="1" customWidth="1"/>
    <col min="11791" max="12026" width="11" style="3"/>
    <col min="12027" max="12027" width="14.5" style="3" customWidth="1"/>
    <col min="12028" max="12028" width="9.625" style="3" customWidth="1"/>
    <col min="12029" max="12029" width="6.125" style="3" bestFit="1" customWidth="1"/>
    <col min="12030" max="12030" width="7.75" style="3" bestFit="1" customWidth="1"/>
    <col min="12031" max="12031" width="5.75" style="3" customWidth="1"/>
    <col min="12032" max="12032" width="6.625" style="3" bestFit="1" customWidth="1"/>
    <col min="12033" max="12033" width="7.75" style="3" bestFit="1" customWidth="1"/>
    <col min="12034" max="12034" width="11.25" style="3" bestFit="1" customWidth="1"/>
    <col min="12035" max="12035" width="5.75" style="3" customWidth="1"/>
    <col min="12036" max="12036" width="7.75" style="3" bestFit="1" customWidth="1"/>
    <col min="12037" max="12037" width="10.5" style="3" bestFit="1" customWidth="1"/>
    <col min="12038" max="12038" width="6.5" style="3" customWidth="1"/>
    <col min="12039" max="12040" width="8" style="3" bestFit="1" customWidth="1"/>
    <col min="12041" max="12041" width="8.25" style="3" customWidth="1"/>
    <col min="12042" max="12042" width="10.875" style="3" bestFit="1" customWidth="1"/>
    <col min="12043" max="12043" width="7.5" style="3" customWidth="1"/>
    <col min="12044" max="12044" width="11" style="3"/>
    <col min="12045" max="12045" width="9.125" style="3" customWidth="1"/>
    <col min="12046" max="12046" width="10.5" style="3" bestFit="1" customWidth="1"/>
    <col min="12047" max="12282" width="11" style="3"/>
    <col min="12283" max="12283" width="14.5" style="3" customWidth="1"/>
    <col min="12284" max="12284" width="9.625" style="3" customWidth="1"/>
    <col min="12285" max="12285" width="6.125" style="3" bestFit="1" customWidth="1"/>
    <col min="12286" max="12286" width="7.75" style="3" bestFit="1" customWidth="1"/>
    <col min="12287" max="12287" width="5.75" style="3" customWidth="1"/>
    <col min="12288" max="12288" width="6.625" style="3" bestFit="1" customWidth="1"/>
    <col min="12289" max="12289" width="7.75" style="3" bestFit="1" customWidth="1"/>
    <col min="12290" max="12290" width="11.25" style="3" bestFit="1" customWidth="1"/>
    <col min="12291" max="12291" width="5.75" style="3" customWidth="1"/>
    <col min="12292" max="12292" width="7.75" style="3" bestFit="1" customWidth="1"/>
    <col min="12293" max="12293" width="10.5" style="3" bestFit="1" customWidth="1"/>
    <col min="12294" max="12294" width="6.5" style="3" customWidth="1"/>
    <col min="12295" max="12296" width="8" style="3" bestFit="1" customWidth="1"/>
    <col min="12297" max="12297" width="8.25" style="3" customWidth="1"/>
    <col min="12298" max="12298" width="10.875" style="3" bestFit="1" customWidth="1"/>
    <col min="12299" max="12299" width="7.5" style="3" customWidth="1"/>
    <col min="12300" max="12300" width="11" style="3"/>
    <col min="12301" max="12301" width="9.125" style="3" customWidth="1"/>
    <col min="12302" max="12302" width="10.5" style="3" bestFit="1" customWidth="1"/>
    <col min="12303" max="12538" width="11" style="3"/>
    <col min="12539" max="12539" width="14.5" style="3" customWidth="1"/>
    <col min="12540" max="12540" width="9.625" style="3" customWidth="1"/>
    <col min="12541" max="12541" width="6.125" style="3" bestFit="1" customWidth="1"/>
    <col min="12542" max="12542" width="7.75" style="3" bestFit="1" customWidth="1"/>
    <col min="12543" max="12543" width="5.75" style="3" customWidth="1"/>
    <col min="12544" max="12544" width="6.625" style="3" bestFit="1" customWidth="1"/>
    <col min="12545" max="12545" width="7.75" style="3" bestFit="1" customWidth="1"/>
    <col min="12546" max="12546" width="11.25" style="3" bestFit="1" customWidth="1"/>
    <col min="12547" max="12547" width="5.75" style="3" customWidth="1"/>
    <col min="12548" max="12548" width="7.75" style="3" bestFit="1" customWidth="1"/>
    <col min="12549" max="12549" width="10.5" style="3" bestFit="1" customWidth="1"/>
    <col min="12550" max="12550" width="6.5" style="3" customWidth="1"/>
    <col min="12551" max="12552" width="8" style="3" bestFit="1" customWidth="1"/>
    <col min="12553" max="12553" width="8.25" style="3" customWidth="1"/>
    <col min="12554" max="12554" width="10.875" style="3" bestFit="1" customWidth="1"/>
    <col min="12555" max="12555" width="7.5" style="3" customWidth="1"/>
    <col min="12556" max="12556" width="11" style="3"/>
    <col min="12557" max="12557" width="9.125" style="3" customWidth="1"/>
    <col min="12558" max="12558" width="10.5" style="3" bestFit="1" customWidth="1"/>
    <col min="12559" max="12794" width="11" style="3"/>
    <col min="12795" max="12795" width="14.5" style="3" customWidth="1"/>
    <col min="12796" max="12796" width="9.625" style="3" customWidth="1"/>
    <col min="12797" max="12797" width="6.125" style="3" bestFit="1" customWidth="1"/>
    <col min="12798" max="12798" width="7.75" style="3" bestFit="1" customWidth="1"/>
    <col min="12799" max="12799" width="5.75" style="3" customWidth="1"/>
    <col min="12800" max="12800" width="6.625" style="3" bestFit="1" customWidth="1"/>
    <col min="12801" max="12801" width="7.75" style="3" bestFit="1" customWidth="1"/>
    <col min="12802" max="12802" width="11.25" style="3" bestFit="1" customWidth="1"/>
    <col min="12803" max="12803" width="5.75" style="3" customWidth="1"/>
    <col min="12804" max="12804" width="7.75" style="3" bestFit="1" customWidth="1"/>
    <col min="12805" max="12805" width="10.5" style="3" bestFit="1" customWidth="1"/>
    <col min="12806" max="12806" width="6.5" style="3" customWidth="1"/>
    <col min="12807" max="12808" width="8" style="3" bestFit="1" customWidth="1"/>
    <col min="12809" max="12809" width="8.25" style="3" customWidth="1"/>
    <col min="12810" max="12810" width="10.875" style="3" bestFit="1" customWidth="1"/>
    <col min="12811" max="12811" width="7.5" style="3" customWidth="1"/>
    <col min="12812" max="12812" width="11" style="3"/>
    <col min="12813" max="12813" width="9.125" style="3" customWidth="1"/>
    <col min="12814" max="12814" width="10.5" style="3" bestFit="1" customWidth="1"/>
    <col min="12815" max="13050" width="11" style="3"/>
    <col min="13051" max="13051" width="14.5" style="3" customWidth="1"/>
    <col min="13052" max="13052" width="9.625" style="3" customWidth="1"/>
    <col min="13053" max="13053" width="6.125" style="3" bestFit="1" customWidth="1"/>
    <col min="13054" max="13054" width="7.75" style="3" bestFit="1" customWidth="1"/>
    <col min="13055" max="13055" width="5.75" style="3" customWidth="1"/>
    <col min="13056" max="13056" width="6.625" style="3" bestFit="1" customWidth="1"/>
    <col min="13057" max="13057" width="7.75" style="3" bestFit="1" customWidth="1"/>
    <col min="13058" max="13058" width="11.25" style="3" bestFit="1" customWidth="1"/>
    <col min="13059" max="13059" width="5.75" style="3" customWidth="1"/>
    <col min="13060" max="13060" width="7.75" style="3" bestFit="1" customWidth="1"/>
    <col min="13061" max="13061" width="10.5" style="3" bestFit="1" customWidth="1"/>
    <col min="13062" max="13062" width="6.5" style="3" customWidth="1"/>
    <col min="13063" max="13064" width="8" style="3" bestFit="1" customWidth="1"/>
    <col min="13065" max="13065" width="8.25" style="3" customWidth="1"/>
    <col min="13066" max="13066" width="10.875" style="3" bestFit="1" customWidth="1"/>
    <col min="13067" max="13067" width="7.5" style="3" customWidth="1"/>
    <col min="13068" max="13068" width="11" style="3"/>
    <col min="13069" max="13069" width="9.125" style="3" customWidth="1"/>
    <col min="13070" max="13070" width="10.5" style="3" bestFit="1" customWidth="1"/>
    <col min="13071" max="13306" width="11" style="3"/>
    <col min="13307" max="13307" width="14.5" style="3" customWidth="1"/>
    <col min="13308" max="13308" width="9.625" style="3" customWidth="1"/>
    <col min="13309" max="13309" width="6.125" style="3" bestFit="1" customWidth="1"/>
    <col min="13310" max="13310" width="7.75" style="3" bestFit="1" customWidth="1"/>
    <col min="13311" max="13311" width="5.75" style="3" customWidth="1"/>
    <col min="13312" max="13312" width="6.625" style="3" bestFit="1" customWidth="1"/>
    <col min="13313" max="13313" width="7.75" style="3" bestFit="1" customWidth="1"/>
    <col min="13314" max="13314" width="11.25" style="3" bestFit="1" customWidth="1"/>
    <col min="13315" max="13315" width="5.75" style="3" customWidth="1"/>
    <col min="13316" max="13316" width="7.75" style="3" bestFit="1" customWidth="1"/>
    <col min="13317" max="13317" width="10.5" style="3" bestFit="1" customWidth="1"/>
    <col min="13318" max="13318" width="6.5" style="3" customWidth="1"/>
    <col min="13319" max="13320" width="8" style="3" bestFit="1" customWidth="1"/>
    <col min="13321" max="13321" width="8.25" style="3" customWidth="1"/>
    <col min="13322" max="13322" width="10.875" style="3" bestFit="1" customWidth="1"/>
    <col min="13323" max="13323" width="7.5" style="3" customWidth="1"/>
    <col min="13324" max="13324" width="11" style="3"/>
    <col min="13325" max="13325" width="9.125" style="3" customWidth="1"/>
    <col min="13326" max="13326" width="10.5" style="3" bestFit="1" customWidth="1"/>
    <col min="13327" max="13562" width="11" style="3"/>
    <col min="13563" max="13563" width="14.5" style="3" customWidth="1"/>
    <col min="13564" max="13564" width="9.625" style="3" customWidth="1"/>
    <col min="13565" max="13565" width="6.125" style="3" bestFit="1" customWidth="1"/>
    <col min="13566" max="13566" width="7.75" style="3" bestFit="1" customWidth="1"/>
    <col min="13567" max="13567" width="5.75" style="3" customWidth="1"/>
    <col min="13568" max="13568" width="6.625" style="3" bestFit="1" customWidth="1"/>
    <col min="13569" max="13569" width="7.75" style="3" bestFit="1" customWidth="1"/>
    <col min="13570" max="13570" width="11.25" style="3" bestFit="1" customWidth="1"/>
    <col min="13571" max="13571" width="5.75" style="3" customWidth="1"/>
    <col min="13572" max="13572" width="7.75" style="3" bestFit="1" customWidth="1"/>
    <col min="13573" max="13573" width="10.5" style="3" bestFit="1" customWidth="1"/>
    <col min="13574" max="13574" width="6.5" style="3" customWidth="1"/>
    <col min="13575" max="13576" width="8" style="3" bestFit="1" customWidth="1"/>
    <col min="13577" max="13577" width="8.25" style="3" customWidth="1"/>
    <col min="13578" max="13578" width="10.875" style="3" bestFit="1" customWidth="1"/>
    <col min="13579" max="13579" width="7.5" style="3" customWidth="1"/>
    <col min="13580" max="13580" width="11" style="3"/>
    <col min="13581" max="13581" width="9.125" style="3" customWidth="1"/>
    <col min="13582" max="13582" width="10.5" style="3" bestFit="1" customWidth="1"/>
    <col min="13583" max="13818" width="11" style="3"/>
    <col min="13819" max="13819" width="14.5" style="3" customWidth="1"/>
    <col min="13820" max="13820" width="9.625" style="3" customWidth="1"/>
    <col min="13821" max="13821" width="6.125" style="3" bestFit="1" customWidth="1"/>
    <col min="13822" max="13822" width="7.75" style="3" bestFit="1" customWidth="1"/>
    <col min="13823" max="13823" width="5.75" style="3" customWidth="1"/>
    <col min="13824" max="13824" width="6.625" style="3" bestFit="1" customWidth="1"/>
    <col min="13825" max="13825" width="7.75" style="3" bestFit="1" customWidth="1"/>
    <col min="13826" max="13826" width="11.25" style="3" bestFit="1" customWidth="1"/>
    <col min="13827" max="13827" width="5.75" style="3" customWidth="1"/>
    <col min="13828" max="13828" width="7.75" style="3" bestFit="1" customWidth="1"/>
    <col min="13829" max="13829" width="10.5" style="3" bestFit="1" customWidth="1"/>
    <col min="13830" max="13830" width="6.5" style="3" customWidth="1"/>
    <col min="13831" max="13832" width="8" style="3" bestFit="1" customWidth="1"/>
    <col min="13833" max="13833" width="8.25" style="3" customWidth="1"/>
    <col min="13834" max="13834" width="10.875" style="3" bestFit="1" customWidth="1"/>
    <col min="13835" max="13835" width="7.5" style="3" customWidth="1"/>
    <col min="13836" max="13836" width="11" style="3"/>
    <col min="13837" max="13837" width="9.125" style="3" customWidth="1"/>
    <col min="13838" max="13838" width="10.5" style="3" bestFit="1" customWidth="1"/>
    <col min="13839" max="14074" width="11" style="3"/>
    <col min="14075" max="14075" width="14.5" style="3" customWidth="1"/>
    <col min="14076" max="14076" width="9.625" style="3" customWidth="1"/>
    <col min="14077" max="14077" width="6.125" style="3" bestFit="1" customWidth="1"/>
    <col min="14078" max="14078" width="7.75" style="3" bestFit="1" customWidth="1"/>
    <col min="14079" max="14079" width="5.75" style="3" customWidth="1"/>
    <col min="14080" max="14080" width="6.625" style="3" bestFit="1" customWidth="1"/>
    <col min="14081" max="14081" width="7.75" style="3" bestFit="1" customWidth="1"/>
    <col min="14082" max="14082" width="11.25" style="3" bestFit="1" customWidth="1"/>
    <col min="14083" max="14083" width="5.75" style="3" customWidth="1"/>
    <col min="14084" max="14084" width="7.75" style="3" bestFit="1" customWidth="1"/>
    <col min="14085" max="14085" width="10.5" style="3" bestFit="1" customWidth="1"/>
    <col min="14086" max="14086" width="6.5" style="3" customWidth="1"/>
    <col min="14087" max="14088" width="8" style="3" bestFit="1" customWidth="1"/>
    <col min="14089" max="14089" width="8.25" style="3" customWidth="1"/>
    <col min="14090" max="14090" width="10.875" style="3" bestFit="1" customWidth="1"/>
    <col min="14091" max="14091" width="7.5" style="3" customWidth="1"/>
    <col min="14092" max="14092" width="11" style="3"/>
    <col min="14093" max="14093" width="9.125" style="3" customWidth="1"/>
    <col min="14094" max="14094" width="10.5" style="3" bestFit="1" customWidth="1"/>
    <col min="14095" max="14330" width="11" style="3"/>
    <col min="14331" max="14331" width="14.5" style="3" customWidth="1"/>
    <col min="14332" max="14332" width="9.625" style="3" customWidth="1"/>
    <col min="14333" max="14333" width="6.125" style="3" bestFit="1" customWidth="1"/>
    <col min="14334" max="14334" width="7.75" style="3" bestFit="1" customWidth="1"/>
    <col min="14335" max="14335" width="5.75" style="3" customWidth="1"/>
    <col min="14336" max="14336" width="6.625" style="3" bestFit="1" customWidth="1"/>
    <col min="14337" max="14337" width="7.75" style="3" bestFit="1" customWidth="1"/>
    <col min="14338" max="14338" width="11.25" style="3" bestFit="1" customWidth="1"/>
    <col min="14339" max="14339" width="5.75" style="3" customWidth="1"/>
    <col min="14340" max="14340" width="7.75" style="3" bestFit="1" customWidth="1"/>
    <col min="14341" max="14341" width="10.5" style="3" bestFit="1" customWidth="1"/>
    <col min="14342" max="14342" width="6.5" style="3" customWidth="1"/>
    <col min="14343" max="14344" width="8" style="3" bestFit="1" customWidth="1"/>
    <col min="14345" max="14345" width="8.25" style="3" customWidth="1"/>
    <col min="14346" max="14346" width="10.875" style="3" bestFit="1" customWidth="1"/>
    <col min="14347" max="14347" width="7.5" style="3" customWidth="1"/>
    <col min="14348" max="14348" width="11" style="3"/>
    <col min="14349" max="14349" width="9.125" style="3" customWidth="1"/>
    <col min="14350" max="14350" width="10.5" style="3" bestFit="1" customWidth="1"/>
    <col min="14351" max="14586" width="11" style="3"/>
    <col min="14587" max="14587" width="14.5" style="3" customWidth="1"/>
    <col min="14588" max="14588" width="9.625" style="3" customWidth="1"/>
    <col min="14589" max="14589" width="6.125" style="3" bestFit="1" customWidth="1"/>
    <col min="14590" max="14590" width="7.75" style="3" bestFit="1" customWidth="1"/>
    <col min="14591" max="14591" width="5.75" style="3" customWidth="1"/>
    <col min="14592" max="14592" width="6.625" style="3" bestFit="1" customWidth="1"/>
    <col min="14593" max="14593" width="7.75" style="3" bestFit="1" customWidth="1"/>
    <col min="14594" max="14594" width="11.25" style="3" bestFit="1" customWidth="1"/>
    <col min="14595" max="14595" width="5.75" style="3" customWidth="1"/>
    <col min="14596" max="14596" width="7.75" style="3" bestFit="1" customWidth="1"/>
    <col min="14597" max="14597" width="10.5" style="3" bestFit="1" customWidth="1"/>
    <col min="14598" max="14598" width="6.5" style="3" customWidth="1"/>
    <col min="14599" max="14600" width="8" style="3" bestFit="1" customWidth="1"/>
    <col min="14601" max="14601" width="8.25" style="3" customWidth="1"/>
    <col min="14602" max="14602" width="10.875" style="3" bestFit="1" customWidth="1"/>
    <col min="14603" max="14603" width="7.5" style="3" customWidth="1"/>
    <col min="14604" max="14604" width="11" style="3"/>
    <col min="14605" max="14605" width="9.125" style="3" customWidth="1"/>
    <col min="14606" max="14606" width="10.5" style="3" bestFit="1" customWidth="1"/>
    <col min="14607" max="14842" width="11" style="3"/>
    <col min="14843" max="14843" width="14.5" style="3" customWidth="1"/>
    <col min="14844" max="14844" width="9.625" style="3" customWidth="1"/>
    <col min="14845" max="14845" width="6.125" style="3" bestFit="1" customWidth="1"/>
    <col min="14846" max="14846" width="7.75" style="3" bestFit="1" customWidth="1"/>
    <col min="14847" max="14847" width="5.75" style="3" customWidth="1"/>
    <col min="14848" max="14848" width="6.625" style="3" bestFit="1" customWidth="1"/>
    <col min="14849" max="14849" width="7.75" style="3" bestFit="1" customWidth="1"/>
    <col min="14850" max="14850" width="11.25" style="3" bestFit="1" customWidth="1"/>
    <col min="14851" max="14851" width="5.75" style="3" customWidth="1"/>
    <col min="14852" max="14852" width="7.75" style="3" bestFit="1" customWidth="1"/>
    <col min="14853" max="14853" width="10.5" style="3" bestFit="1" customWidth="1"/>
    <col min="14854" max="14854" width="6.5" style="3" customWidth="1"/>
    <col min="14855" max="14856" width="8" style="3" bestFit="1" customWidth="1"/>
    <col min="14857" max="14857" width="8.25" style="3" customWidth="1"/>
    <col min="14858" max="14858" width="10.875" style="3" bestFit="1" customWidth="1"/>
    <col min="14859" max="14859" width="7.5" style="3" customWidth="1"/>
    <col min="14860" max="14860" width="11" style="3"/>
    <col min="14861" max="14861" width="9.125" style="3" customWidth="1"/>
    <col min="14862" max="14862" width="10.5" style="3" bestFit="1" customWidth="1"/>
    <col min="14863" max="15098" width="11" style="3"/>
    <col min="15099" max="15099" width="14.5" style="3" customWidth="1"/>
    <col min="15100" max="15100" width="9.625" style="3" customWidth="1"/>
    <col min="15101" max="15101" width="6.125" style="3" bestFit="1" customWidth="1"/>
    <col min="15102" max="15102" width="7.75" style="3" bestFit="1" customWidth="1"/>
    <col min="15103" max="15103" width="5.75" style="3" customWidth="1"/>
    <col min="15104" max="15104" width="6.625" style="3" bestFit="1" customWidth="1"/>
    <col min="15105" max="15105" width="7.75" style="3" bestFit="1" customWidth="1"/>
    <col min="15106" max="15106" width="11.25" style="3" bestFit="1" customWidth="1"/>
    <col min="15107" max="15107" width="5.75" style="3" customWidth="1"/>
    <col min="15108" max="15108" width="7.75" style="3" bestFit="1" customWidth="1"/>
    <col min="15109" max="15109" width="10.5" style="3" bestFit="1" customWidth="1"/>
    <col min="15110" max="15110" width="6.5" style="3" customWidth="1"/>
    <col min="15111" max="15112" width="8" style="3" bestFit="1" customWidth="1"/>
    <col min="15113" max="15113" width="8.25" style="3" customWidth="1"/>
    <col min="15114" max="15114" width="10.875" style="3" bestFit="1" customWidth="1"/>
    <col min="15115" max="15115" width="7.5" style="3" customWidth="1"/>
    <col min="15116" max="15116" width="11" style="3"/>
    <col min="15117" max="15117" width="9.125" style="3" customWidth="1"/>
    <col min="15118" max="15118" width="10.5" style="3" bestFit="1" customWidth="1"/>
    <col min="15119" max="15354" width="11" style="3"/>
    <col min="15355" max="15355" width="14.5" style="3" customWidth="1"/>
    <col min="15356" max="15356" width="9.625" style="3" customWidth="1"/>
    <col min="15357" max="15357" width="6.125" style="3" bestFit="1" customWidth="1"/>
    <col min="15358" max="15358" width="7.75" style="3" bestFit="1" customWidth="1"/>
    <col min="15359" max="15359" width="5.75" style="3" customWidth="1"/>
    <col min="15360" max="15360" width="6.625" style="3" bestFit="1" customWidth="1"/>
    <col min="15361" max="15361" width="7.75" style="3" bestFit="1" customWidth="1"/>
    <col min="15362" max="15362" width="11.25" style="3" bestFit="1" customWidth="1"/>
    <col min="15363" max="15363" width="5.75" style="3" customWidth="1"/>
    <col min="15364" max="15364" width="7.75" style="3" bestFit="1" customWidth="1"/>
    <col min="15365" max="15365" width="10.5" style="3" bestFit="1" customWidth="1"/>
    <col min="15366" max="15366" width="6.5" style="3" customWidth="1"/>
    <col min="15367" max="15368" width="8" style="3" bestFit="1" customWidth="1"/>
    <col min="15369" max="15369" width="8.25" style="3" customWidth="1"/>
    <col min="15370" max="15370" width="10.875" style="3" bestFit="1" customWidth="1"/>
    <col min="15371" max="15371" width="7.5" style="3" customWidth="1"/>
    <col min="15372" max="15372" width="11" style="3"/>
    <col min="15373" max="15373" width="9.125" style="3" customWidth="1"/>
    <col min="15374" max="15374" width="10.5" style="3" bestFit="1" customWidth="1"/>
    <col min="15375" max="15610" width="11" style="3"/>
    <col min="15611" max="15611" width="14.5" style="3" customWidth="1"/>
    <col min="15612" max="15612" width="9.625" style="3" customWidth="1"/>
    <col min="15613" max="15613" width="6.125" style="3" bestFit="1" customWidth="1"/>
    <col min="15614" max="15614" width="7.75" style="3" bestFit="1" customWidth="1"/>
    <col min="15615" max="15615" width="5.75" style="3" customWidth="1"/>
    <col min="15616" max="15616" width="6.625" style="3" bestFit="1" customWidth="1"/>
    <col min="15617" max="15617" width="7.75" style="3" bestFit="1" customWidth="1"/>
    <col min="15618" max="15618" width="11.25" style="3" bestFit="1" customWidth="1"/>
    <col min="15619" max="15619" width="5.75" style="3" customWidth="1"/>
    <col min="15620" max="15620" width="7.75" style="3" bestFit="1" customWidth="1"/>
    <col min="15621" max="15621" width="10.5" style="3" bestFit="1" customWidth="1"/>
    <col min="15622" max="15622" width="6.5" style="3" customWidth="1"/>
    <col min="15623" max="15624" width="8" style="3" bestFit="1" customWidth="1"/>
    <col min="15625" max="15625" width="8.25" style="3" customWidth="1"/>
    <col min="15626" max="15626" width="10.875" style="3" bestFit="1" customWidth="1"/>
    <col min="15627" max="15627" width="7.5" style="3" customWidth="1"/>
    <col min="15628" max="15628" width="11" style="3"/>
    <col min="15629" max="15629" width="9.125" style="3" customWidth="1"/>
    <col min="15630" max="15630" width="10.5" style="3" bestFit="1" customWidth="1"/>
    <col min="15631" max="15866" width="11" style="3"/>
    <col min="15867" max="15867" width="14.5" style="3" customWidth="1"/>
    <col min="15868" max="15868" width="9.625" style="3" customWidth="1"/>
    <col min="15869" max="15869" width="6.125" style="3" bestFit="1" customWidth="1"/>
    <col min="15870" max="15870" width="7.75" style="3" bestFit="1" customWidth="1"/>
    <col min="15871" max="15871" width="5.75" style="3" customWidth="1"/>
    <col min="15872" max="15872" width="6.625" style="3" bestFit="1" customWidth="1"/>
    <col min="15873" max="15873" width="7.75" style="3" bestFit="1" customWidth="1"/>
    <col min="15874" max="15874" width="11.25" style="3" bestFit="1" customWidth="1"/>
    <col min="15875" max="15875" width="5.75" style="3" customWidth="1"/>
    <col min="15876" max="15876" width="7.75" style="3" bestFit="1" customWidth="1"/>
    <col min="15877" max="15877" width="10.5" style="3" bestFit="1" customWidth="1"/>
    <col min="15878" max="15878" width="6.5" style="3" customWidth="1"/>
    <col min="15879" max="15880" width="8" style="3" bestFit="1" customWidth="1"/>
    <col min="15881" max="15881" width="8.25" style="3" customWidth="1"/>
    <col min="15882" max="15882" width="10.875" style="3" bestFit="1" customWidth="1"/>
    <col min="15883" max="15883" width="7.5" style="3" customWidth="1"/>
    <col min="15884" max="15884" width="11" style="3"/>
    <col min="15885" max="15885" width="9.125" style="3" customWidth="1"/>
    <col min="15886" max="15886" width="10.5" style="3" bestFit="1" customWidth="1"/>
    <col min="15887" max="16122" width="11" style="3"/>
    <col min="16123" max="16123" width="14.5" style="3" customWidth="1"/>
    <col min="16124" max="16124" width="9.625" style="3" customWidth="1"/>
    <col min="16125" max="16125" width="6.125" style="3" bestFit="1" customWidth="1"/>
    <col min="16126" max="16126" width="7.75" style="3" bestFit="1" customWidth="1"/>
    <col min="16127" max="16127" width="5.75" style="3" customWidth="1"/>
    <col min="16128" max="16128" width="6.625" style="3" bestFit="1" customWidth="1"/>
    <col min="16129" max="16129" width="7.75" style="3" bestFit="1" customWidth="1"/>
    <col min="16130" max="16130" width="11.25" style="3" bestFit="1" customWidth="1"/>
    <col min="16131" max="16131" width="5.75" style="3" customWidth="1"/>
    <col min="16132" max="16132" width="7.75" style="3" bestFit="1" customWidth="1"/>
    <col min="16133" max="16133" width="10.5" style="3" bestFit="1" customWidth="1"/>
    <col min="16134" max="16134" width="6.5" style="3" customWidth="1"/>
    <col min="16135" max="16136" width="8" style="3" bestFit="1" customWidth="1"/>
    <col min="16137" max="16137" width="8.25" style="3" customWidth="1"/>
    <col min="16138" max="16138" width="10.875" style="3" bestFit="1" customWidth="1"/>
    <col min="16139" max="16139" width="7.5" style="3" customWidth="1"/>
    <col min="16140" max="16140" width="11" style="3"/>
    <col min="16141" max="16141" width="9.125" style="3" customWidth="1"/>
    <col min="16142" max="16142" width="10.5" style="3" bestFit="1" customWidth="1"/>
    <col min="16143" max="16384" width="11" style="3"/>
  </cols>
  <sheetData>
    <row r="1" spans="1:10" x14ac:dyDescent="0.2">
      <c r="A1" s="6" t="s">
        <v>462</v>
      </c>
    </row>
    <row r="2" spans="1:10" ht="15.75" x14ac:dyDescent="0.25">
      <c r="A2" s="2"/>
      <c r="J2" s="80" t="s">
        <v>155</v>
      </c>
    </row>
    <row r="3" spans="1:10" ht="13.7" customHeight="1" x14ac:dyDescent="0.2">
      <c r="A3" s="92"/>
      <c r="B3" s="756">
        <f>INDICE!A3</f>
        <v>43525</v>
      </c>
      <c r="C3" s="756"/>
      <c r="D3" s="756">
        <f>INDICE!C3</f>
        <v>0</v>
      </c>
      <c r="E3" s="756"/>
      <c r="F3" s="93"/>
      <c r="G3" s="757" t="s">
        <v>117</v>
      </c>
      <c r="H3" s="757"/>
      <c r="I3" s="757"/>
      <c r="J3" s="757"/>
    </row>
    <row r="4" spans="1:10" x14ac:dyDescent="0.2">
      <c r="A4" s="94"/>
      <c r="B4" s="699" t="s">
        <v>147</v>
      </c>
      <c r="C4" s="699" t="s">
        <v>148</v>
      </c>
      <c r="D4" s="699" t="s">
        <v>184</v>
      </c>
      <c r="E4" s="699" t="s">
        <v>187</v>
      </c>
      <c r="F4" s="699"/>
      <c r="G4" s="699" t="s">
        <v>147</v>
      </c>
      <c r="H4" s="699" t="s">
        <v>148</v>
      </c>
      <c r="I4" s="699" t="s">
        <v>184</v>
      </c>
      <c r="J4" s="699" t="s">
        <v>187</v>
      </c>
    </row>
    <row r="5" spans="1:10" x14ac:dyDescent="0.2">
      <c r="A5" s="394" t="s">
        <v>157</v>
      </c>
      <c r="B5" s="96">
        <f>'GNA CCAA'!B5</f>
        <v>60.007270000000027</v>
      </c>
      <c r="C5" s="96">
        <f>'GNA CCAA'!C5</f>
        <v>2.7908700000000004</v>
      </c>
      <c r="D5" s="96">
        <f>'GO CCAA'!B5</f>
        <v>307.85572000000002</v>
      </c>
      <c r="E5" s="370">
        <f>SUM(B5:D5)</f>
        <v>370.65386000000007</v>
      </c>
      <c r="F5" s="96"/>
      <c r="G5" s="96">
        <f>'GNA CCAA'!F5</f>
        <v>725.25571000000036</v>
      </c>
      <c r="H5" s="96">
        <f>'GNA CCAA'!G5</f>
        <v>33.382479999999958</v>
      </c>
      <c r="I5" s="96">
        <f>'GO CCAA'!G5</f>
        <v>3665.4558799999932</v>
      </c>
      <c r="J5" s="370">
        <f>SUM(G5:I5)</f>
        <v>4424.0940699999937</v>
      </c>
    </row>
    <row r="6" spans="1:10" x14ac:dyDescent="0.2">
      <c r="A6" s="395" t="s">
        <v>158</v>
      </c>
      <c r="B6" s="98">
        <f>'GNA CCAA'!B6</f>
        <v>11.165460000000005</v>
      </c>
      <c r="C6" s="98">
        <f>'GNA CCAA'!C6</f>
        <v>0.66029999999999989</v>
      </c>
      <c r="D6" s="98">
        <f>'GO CCAA'!B6</f>
        <v>73.048309999999987</v>
      </c>
      <c r="E6" s="372">
        <f>SUM(B6:D6)</f>
        <v>84.874069999999989</v>
      </c>
      <c r="F6" s="98"/>
      <c r="G6" s="98">
        <f>'GNA CCAA'!F6</f>
        <v>135.78148999999993</v>
      </c>
      <c r="H6" s="98">
        <f>'GNA CCAA'!G6</f>
        <v>8.303980000000001</v>
      </c>
      <c r="I6" s="98">
        <f>'GO CCAA'!G6</f>
        <v>875.24318000000017</v>
      </c>
      <c r="J6" s="372">
        <f t="shared" ref="J6:J24" si="0">SUM(G6:I6)</f>
        <v>1019.3286500000002</v>
      </c>
    </row>
    <row r="7" spans="1:10" x14ac:dyDescent="0.2">
      <c r="A7" s="395" t="s">
        <v>159</v>
      </c>
      <c r="B7" s="98">
        <f>'GNA CCAA'!B7</f>
        <v>7.2227899999999998</v>
      </c>
      <c r="C7" s="98">
        <f>'GNA CCAA'!C7</f>
        <v>0.64131999999999989</v>
      </c>
      <c r="D7" s="98">
        <f>'GO CCAA'!B7</f>
        <v>35.771159999999995</v>
      </c>
      <c r="E7" s="372">
        <f t="shared" ref="E7:E24" si="1">SUM(B7:D7)</f>
        <v>43.635269999999991</v>
      </c>
      <c r="F7" s="98"/>
      <c r="G7" s="98">
        <f>'GNA CCAA'!F7</f>
        <v>87.081150000000065</v>
      </c>
      <c r="H7" s="98">
        <f>'GNA CCAA'!G7</f>
        <v>7.3896599999999983</v>
      </c>
      <c r="I7" s="98">
        <f>'GO CCAA'!G7</f>
        <v>433.6318</v>
      </c>
      <c r="J7" s="372">
        <f t="shared" si="0"/>
        <v>528.10261000000003</v>
      </c>
    </row>
    <row r="8" spans="1:10" x14ac:dyDescent="0.2">
      <c r="A8" s="395" t="s">
        <v>160</v>
      </c>
      <c r="B8" s="98">
        <f>'GNA CCAA'!B8</f>
        <v>15.649610000000003</v>
      </c>
      <c r="C8" s="98">
        <f>'GNA CCAA'!C8</f>
        <v>1.0595399999999999</v>
      </c>
      <c r="D8" s="98">
        <f>'GO CCAA'!B8</f>
        <v>29.294440000000002</v>
      </c>
      <c r="E8" s="372">
        <f t="shared" si="1"/>
        <v>46.003590000000003</v>
      </c>
      <c r="F8" s="98"/>
      <c r="G8" s="98">
        <f>'GNA CCAA'!F8</f>
        <v>220.77399</v>
      </c>
      <c r="H8" s="98">
        <f>'GNA CCAA'!G8</f>
        <v>14.338339999999993</v>
      </c>
      <c r="I8" s="98">
        <f>'GO CCAA'!G8</f>
        <v>418.09261000000009</v>
      </c>
      <c r="J8" s="372">
        <f t="shared" si="0"/>
        <v>653.20494000000008</v>
      </c>
    </row>
    <row r="9" spans="1:10" x14ac:dyDescent="0.2">
      <c r="A9" s="395" t="s">
        <v>161</v>
      </c>
      <c r="B9" s="98">
        <f>'GNA CCAA'!B9</f>
        <v>32.245869999999996</v>
      </c>
      <c r="C9" s="98">
        <f>'GNA CCAA'!C9</f>
        <v>10.37276</v>
      </c>
      <c r="D9" s="98">
        <f>'GO CCAA'!B9</f>
        <v>56.70008</v>
      </c>
      <c r="E9" s="372">
        <f t="shared" si="1"/>
        <v>99.318709999999996</v>
      </c>
      <c r="F9" s="98"/>
      <c r="G9" s="98">
        <f>'GNA CCAA'!F9</f>
        <v>393.19598999999994</v>
      </c>
      <c r="H9" s="98">
        <f>'GNA CCAA'!G9</f>
        <v>129.17473999999999</v>
      </c>
      <c r="I9" s="98">
        <f>'GO CCAA'!G9</f>
        <v>689.21669999999995</v>
      </c>
      <c r="J9" s="372">
        <f t="shared" si="0"/>
        <v>1211.5874299999998</v>
      </c>
    </row>
    <row r="10" spans="1:10" x14ac:dyDescent="0.2">
      <c r="A10" s="395" t="s">
        <v>162</v>
      </c>
      <c r="B10" s="98">
        <f>'GNA CCAA'!B10</f>
        <v>5.1173000000000002</v>
      </c>
      <c r="C10" s="98">
        <f>'GNA CCAA'!C10</f>
        <v>0.35225000000000006</v>
      </c>
      <c r="D10" s="98">
        <f>'GO CCAA'!B10</f>
        <v>27.12753</v>
      </c>
      <c r="E10" s="372">
        <f t="shared" si="1"/>
        <v>32.597079999999998</v>
      </c>
      <c r="F10" s="98"/>
      <c r="G10" s="98">
        <f>'GNA CCAA'!F10</f>
        <v>64.439350000000033</v>
      </c>
      <c r="H10" s="98">
        <f>'GNA CCAA'!G10</f>
        <v>4.0296799999999982</v>
      </c>
      <c r="I10" s="98">
        <f>'GO CCAA'!G10</f>
        <v>325.78884000000005</v>
      </c>
      <c r="J10" s="372">
        <f t="shared" si="0"/>
        <v>394.25787000000008</v>
      </c>
    </row>
    <row r="11" spans="1:10" x14ac:dyDescent="0.2">
      <c r="A11" s="395" t="s">
        <v>163</v>
      </c>
      <c r="B11" s="98">
        <f>'GNA CCAA'!B11</f>
        <v>20.658069999999988</v>
      </c>
      <c r="C11" s="98">
        <f>'GNA CCAA'!C11</f>
        <v>1.4150099999999983</v>
      </c>
      <c r="D11" s="98">
        <f>'GO CCAA'!B11</f>
        <v>142.70123999999993</v>
      </c>
      <c r="E11" s="372">
        <f t="shared" si="1"/>
        <v>164.7743199999999</v>
      </c>
      <c r="F11" s="98"/>
      <c r="G11" s="98">
        <f>'GNA CCAA'!F11</f>
        <v>267.33373999999981</v>
      </c>
      <c r="H11" s="98">
        <f>'GNA CCAA'!G11</f>
        <v>18.855219999999996</v>
      </c>
      <c r="I11" s="98">
        <f>'GO CCAA'!G11</f>
        <v>1837.9698400000009</v>
      </c>
      <c r="J11" s="372">
        <f t="shared" si="0"/>
        <v>2124.1588000000006</v>
      </c>
    </row>
    <row r="12" spans="1:10" x14ac:dyDescent="0.2">
      <c r="A12" s="395" t="s">
        <v>546</v>
      </c>
      <c r="B12" s="98">
        <f>'GNA CCAA'!B12</f>
        <v>14.848640000000001</v>
      </c>
      <c r="C12" s="98">
        <f>'GNA CCAA'!C12</f>
        <v>0.84336999999999962</v>
      </c>
      <c r="D12" s="98">
        <f>'GO CCAA'!B12</f>
        <v>109.98010000000005</v>
      </c>
      <c r="E12" s="372">
        <f t="shared" si="1"/>
        <v>125.67211000000005</v>
      </c>
      <c r="F12" s="98"/>
      <c r="G12" s="98">
        <f>'GNA CCAA'!F12</f>
        <v>178.54666000000009</v>
      </c>
      <c r="H12" s="98">
        <f>'GNA CCAA'!G12</f>
        <v>10.221460000000009</v>
      </c>
      <c r="I12" s="98">
        <f>'GO CCAA'!G12</f>
        <v>1324.4269899999997</v>
      </c>
      <c r="J12" s="372">
        <f t="shared" si="0"/>
        <v>1513.1951099999999</v>
      </c>
    </row>
    <row r="13" spans="1:10" x14ac:dyDescent="0.2">
      <c r="A13" s="395" t="s">
        <v>164</v>
      </c>
      <c r="B13" s="98">
        <f>'GNA CCAA'!B13</f>
        <v>68.01679</v>
      </c>
      <c r="C13" s="98">
        <f>'GNA CCAA'!C13</f>
        <v>5.0019799999999996</v>
      </c>
      <c r="D13" s="98">
        <f>'GO CCAA'!B13</f>
        <v>322.42925000000002</v>
      </c>
      <c r="E13" s="372">
        <f t="shared" si="1"/>
        <v>395.44802000000004</v>
      </c>
      <c r="F13" s="98"/>
      <c r="G13" s="98">
        <f>'GNA CCAA'!F13</f>
        <v>812.26938999999902</v>
      </c>
      <c r="H13" s="98">
        <f>'GNA CCAA'!G13</f>
        <v>59.65802000000005</v>
      </c>
      <c r="I13" s="98">
        <f>'GO CCAA'!G13</f>
        <v>3704.1078100000036</v>
      </c>
      <c r="J13" s="372">
        <f t="shared" si="0"/>
        <v>4576.0352200000025</v>
      </c>
    </row>
    <row r="14" spans="1:10" x14ac:dyDescent="0.2">
      <c r="A14" s="395" t="s">
        <v>165</v>
      </c>
      <c r="B14" s="98">
        <f>'GNA CCAA'!B14</f>
        <v>0.41137999999999997</v>
      </c>
      <c r="C14" s="98">
        <f>'GNA CCAA'!C14</f>
        <v>5.4140000000000001E-2</v>
      </c>
      <c r="D14" s="98">
        <f>'GO CCAA'!B14</f>
        <v>1.0275300000000001</v>
      </c>
      <c r="E14" s="372">
        <f t="shared" si="1"/>
        <v>1.49305</v>
      </c>
      <c r="F14" s="98"/>
      <c r="G14" s="98">
        <f>'GNA CCAA'!F14</f>
        <v>5.4334499999999979</v>
      </c>
      <c r="H14" s="98">
        <f>'GNA CCAA'!G14</f>
        <v>0.8502599999999999</v>
      </c>
      <c r="I14" s="98">
        <f>'GO CCAA'!G14</f>
        <v>13.651299999999999</v>
      </c>
      <c r="J14" s="372">
        <f t="shared" si="0"/>
        <v>19.935009999999998</v>
      </c>
    </row>
    <row r="15" spans="1:10" x14ac:dyDescent="0.2">
      <c r="A15" s="395" t="s">
        <v>166</v>
      </c>
      <c r="B15" s="98">
        <f>'GNA CCAA'!B15</f>
        <v>41.61862</v>
      </c>
      <c r="C15" s="98">
        <f>'GNA CCAA'!C15</f>
        <v>2.1040099999999993</v>
      </c>
      <c r="D15" s="98">
        <f>'GO CCAA'!B15</f>
        <v>173.11227</v>
      </c>
      <c r="E15" s="372">
        <f t="shared" si="1"/>
        <v>216.8349</v>
      </c>
      <c r="F15" s="98"/>
      <c r="G15" s="98">
        <f>'GNA CCAA'!F15</f>
        <v>524.55515999999977</v>
      </c>
      <c r="H15" s="98">
        <f>'GNA CCAA'!G15</f>
        <v>25.734029999999994</v>
      </c>
      <c r="I15" s="98">
        <f>'GO CCAA'!G15</f>
        <v>2168.5743399999992</v>
      </c>
      <c r="J15" s="372">
        <f t="shared" si="0"/>
        <v>2718.8635299999987</v>
      </c>
    </row>
    <row r="16" spans="1:10" x14ac:dyDescent="0.2">
      <c r="A16" s="395" t="s">
        <v>167</v>
      </c>
      <c r="B16" s="98">
        <f>'GNA CCAA'!B16</f>
        <v>7.2046299999999999</v>
      </c>
      <c r="C16" s="98">
        <f>'GNA CCAA'!C16</f>
        <v>0.28842000000000001</v>
      </c>
      <c r="D16" s="98">
        <f>'GO CCAA'!B16</f>
        <v>55.090350000000008</v>
      </c>
      <c r="E16" s="372">
        <f t="shared" si="1"/>
        <v>62.583400000000012</v>
      </c>
      <c r="F16" s="98"/>
      <c r="G16" s="98">
        <f>'GNA CCAA'!F16</f>
        <v>93.67381000000006</v>
      </c>
      <c r="H16" s="98">
        <f>'GNA CCAA'!G16</f>
        <v>3.8404699999999998</v>
      </c>
      <c r="I16" s="98">
        <f>'GO CCAA'!G16</f>
        <v>675.17168000000015</v>
      </c>
      <c r="J16" s="372">
        <f t="shared" si="0"/>
        <v>772.68596000000025</v>
      </c>
    </row>
    <row r="17" spans="1:10" x14ac:dyDescent="0.2">
      <c r="A17" s="395" t="s">
        <v>168</v>
      </c>
      <c r="B17" s="98">
        <f>'GNA CCAA'!B17</f>
        <v>19.085650000000001</v>
      </c>
      <c r="C17" s="98">
        <f>'GNA CCAA'!C17</f>
        <v>1.2920799999999992</v>
      </c>
      <c r="D17" s="98">
        <f>'GO CCAA'!B17</f>
        <v>114.38166</v>
      </c>
      <c r="E17" s="372">
        <f t="shared" si="1"/>
        <v>134.75939</v>
      </c>
      <c r="F17" s="98"/>
      <c r="G17" s="98">
        <f>'GNA CCAA'!F17</f>
        <v>239.73804000000013</v>
      </c>
      <c r="H17" s="98">
        <f>'GNA CCAA'!G17</f>
        <v>15.227490000000005</v>
      </c>
      <c r="I17" s="98">
        <f>'GO CCAA'!G17</f>
        <v>1408.0294699999997</v>
      </c>
      <c r="J17" s="372">
        <f t="shared" si="0"/>
        <v>1662.9949999999999</v>
      </c>
    </row>
    <row r="18" spans="1:10" x14ac:dyDescent="0.2">
      <c r="A18" s="395" t="s">
        <v>169</v>
      </c>
      <c r="B18" s="98">
        <f>'GNA CCAA'!B18</f>
        <v>1.9536200000000004</v>
      </c>
      <c r="C18" s="98">
        <f>'GNA CCAA'!C18</f>
        <v>0.12688000000000002</v>
      </c>
      <c r="D18" s="98">
        <f>'GO CCAA'!B18</f>
        <v>14.417999999999999</v>
      </c>
      <c r="E18" s="372">
        <f t="shared" si="1"/>
        <v>16.4985</v>
      </c>
      <c r="F18" s="98"/>
      <c r="G18" s="98">
        <f>'GNA CCAA'!F18</f>
        <v>27.499169999999999</v>
      </c>
      <c r="H18" s="98">
        <f>'GNA CCAA'!G18</f>
        <v>1.5984499999999995</v>
      </c>
      <c r="I18" s="98">
        <f>'GO CCAA'!G18</f>
        <v>189.27776000000003</v>
      </c>
      <c r="J18" s="372">
        <f t="shared" si="0"/>
        <v>218.37538000000004</v>
      </c>
    </row>
    <row r="19" spans="1:10" x14ac:dyDescent="0.2">
      <c r="A19" s="395" t="s">
        <v>170</v>
      </c>
      <c r="B19" s="98">
        <f>'GNA CCAA'!B19</f>
        <v>52.079420000000006</v>
      </c>
      <c r="C19" s="98">
        <f>'GNA CCAA'!C19</f>
        <v>3.00454</v>
      </c>
      <c r="D19" s="98">
        <f>'GO CCAA'!B19</f>
        <v>184.31408000000002</v>
      </c>
      <c r="E19" s="372">
        <f t="shared" si="1"/>
        <v>239.39804000000004</v>
      </c>
      <c r="F19" s="98"/>
      <c r="G19" s="98">
        <f>'GNA CCAA'!F19</f>
        <v>591.19409000000019</v>
      </c>
      <c r="H19" s="98">
        <f>'GNA CCAA'!G19</f>
        <v>35.517690000000016</v>
      </c>
      <c r="I19" s="98">
        <f>'GO CCAA'!G19</f>
        <v>2244.334319999999</v>
      </c>
      <c r="J19" s="372">
        <f t="shared" si="0"/>
        <v>2871.0460999999991</v>
      </c>
    </row>
    <row r="20" spans="1:10" x14ac:dyDescent="0.2">
      <c r="A20" s="395" t="s">
        <v>171</v>
      </c>
      <c r="B20" s="98">
        <f>'GNA CCAA'!B20</f>
        <v>0.51549999999999996</v>
      </c>
      <c r="C20" s="553">
        <f>'GNA CCAA'!C20</f>
        <v>0</v>
      </c>
      <c r="D20" s="98">
        <f>'GO CCAA'!B20</f>
        <v>1.4793600000000002</v>
      </c>
      <c r="E20" s="372">
        <f t="shared" si="1"/>
        <v>1.9948600000000001</v>
      </c>
      <c r="F20" s="98"/>
      <c r="G20" s="98">
        <f>'GNA CCAA'!F20</f>
        <v>6.6766999999999994</v>
      </c>
      <c r="H20" s="553">
        <f>'GNA CCAA'!G20</f>
        <v>0</v>
      </c>
      <c r="I20" s="98">
        <f>'GO CCAA'!G20</f>
        <v>19.979489999999998</v>
      </c>
      <c r="J20" s="372">
        <f t="shared" si="0"/>
        <v>26.656189999999999</v>
      </c>
    </row>
    <row r="21" spans="1:10" x14ac:dyDescent="0.2">
      <c r="A21" s="395" t="s">
        <v>172</v>
      </c>
      <c r="B21" s="98">
        <f>'GNA CCAA'!B21</f>
        <v>9.9241099999999989</v>
      </c>
      <c r="C21" s="98">
        <f>'GNA CCAA'!C21</f>
        <v>0.62166999999999994</v>
      </c>
      <c r="D21" s="98">
        <f>'GO CCAA'!B21</f>
        <v>77.352270000000004</v>
      </c>
      <c r="E21" s="372">
        <f t="shared" si="1"/>
        <v>87.898049999999998</v>
      </c>
      <c r="F21" s="98"/>
      <c r="G21" s="98">
        <f>'GNA CCAA'!F21</f>
        <v>124.80886000000001</v>
      </c>
      <c r="H21" s="98">
        <f>'GNA CCAA'!G21</f>
        <v>7.2851699999999999</v>
      </c>
      <c r="I21" s="98">
        <f>'GO CCAA'!G21</f>
        <v>942.48668000000055</v>
      </c>
      <c r="J21" s="372">
        <f t="shared" si="0"/>
        <v>1074.5807100000006</v>
      </c>
    </row>
    <row r="22" spans="1:10" x14ac:dyDescent="0.2">
      <c r="A22" s="395" t="s">
        <v>173</v>
      </c>
      <c r="B22" s="98">
        <f>'GNA CCAA'!B22</f>
        <v>5.6859000000000002</v>
      </c>
      <c r="C22" s="98">
        <f>'GNA CCAA'!C22</f>
        <v>0.28852</v>
      </c>
      <c r="D22" s="98">
        <f>'GO CCAA'!B22</f>
        <v>57.092720000000007</v>
      </c>
      <c r="E22" s="372">
        <f t="shared" si="1"/>
        <v>63.067140000000009</v>
      </c>
      <c r="F22" s="98"/>
      <c r="G22" s="98">
        <f>'GNA CCAA'!F22</f>
        <v>68.298720000000017</v>
      </c>
      <c r="H22" s="98">
        <f>'GNA CCAA'!G22</f>
        <v>3.3649500000000008</v>
      </c>
      <c r="I22" s="98">
        <f>'GO CCAA'!G22</f>
        <v>658.30556000000036</v>
      </c>
      <c r="J22" s="372">
        <f t="shared" si="0"/>
        <v>729.96923000000038</v>
      </c>
    </row>
    <row r="23" spans="1:10" x14ac:dyDescent="0.2">
      <c r="A23" s="396" t="s">
        <v>174</v>
      </c>
      <c r="B23" s="98">
        <f>'GNA CCAA'!B23</f>
        <v>15.738610000000001</v>
      </c>
      <c r="C23" s="98">
        <f>'GNA CCAA'!C23</f>
        <v>1.0609900000000001</v>
      </c>
      <c r="D23" s="98">
        <f>'GO CCAA'!B23</f>
        <v>153.02566999999999</v>
      </c>
      <c r="E23" s="372">
        <f t="shared" si="1"/>
        <v>169.82526999999999</v>
      </c>
      <c r="F23" s="98"/>
      <c r="G23" s="98">
        <f>'GNA CCAA'!F23</f>
        <v>187.36847000000009</v>
      </c>
      <c r="H23" s="98">
        <f>'GNA CCAA'!G23</f>
        <v>13.560669999999998</v>
      </c>
      <c r="I23" s="98">
        <f>'GO CCAA'!G23</f>
        <v>1826.2016500000002</v>
      </c>
      <c r="J23" s="372">
        <f t="shared" si="0"/>
        <v>2027.1307900000002</v>
      </c>
    </row>
    <row r="24" spans="1:10" x14ac:dyDescent="0.2">
      <c r="A24" s="397" t="s">
        <v>455</v>
      </c>
      <c r="B24" s="102">
        <f>'GNA CCAA'!B24</f>
        <v>389.14923999999991</v>
      </c>
      <c r="C24" s="102">
        <f>'GNA CCAA'!C24</f>
        <v>31.978650000000002</v>
      </c>
      <c r="D24" s="102">
        <f>'GO CCAA'!B24</f>
        <v>1936.2017399999991</v>
      </c>
      <c r="E24" s="102">
        <f t="shared" si="1"/>
        <v>2357.3296299999988</v>
      </c>
      <c r="F24" s="102"/>
      <c r="G24" s="102">
        <f>'GNA CCAA'!F24</f>
        <v>4753.923939999986</v>
      </c>
      <c r="H24" s="398">
        <f>'GNA CCAA'!G24</f>
        <v>392.33276000000029</v>
      </c>
      <c r="I24" s="102">
        <f>'GO CCAA'!G24</f>
        <v>23419.94589999997</v>
      </c>
      <c r="J24" s="102">
        <f t="shared" si="0"/>
        <v>28566.202599999957</v>
      </c>
    </row>
    <row r="25" spans="1:10" x14ac:dyDescent="0.2">
      <c r="J25" s="80" t="s">
        <v>227</v>
      </c>
    </row>
    <row r="26" spans="1:10" x14ac:dyDescent="0.2">
      <c r="A26" s="374" t="s">
        <v>460</v>
      </c>
      <c r="G26" s="59"/>
      <c r="H26" s="59"/>
      <c r="I26" s="59"/>
      <c r="J26" s="59"/>
    </row>
    <row r="27" spans="1:10" x14ac:dyDescent="0.2">
      <c r="A27" s="103" t="s">
        <v>228</v>
      </c>
      <c r="G27" s="59"/>
      <c r="H27" s="59"/>
      <c r="I27" s="59"/>
      <c r="J27" s="59"/>
    </row>
    <row r="28" spans="1:10" ht="18" x14ac:dyDescent="0.25">
      <c r="A28" s="104"/>
      <c r="E28" s="763"/>
      <c r="F28" s="763"/>
      <c r="G28" s="59"/>
      <c r="H28" s="59"/>
      <c r="I28" s="59"/>
      <c r="J28" s="59"/>
    </row>
    <row r="29" spans="1:10" x14ac:dyDescent="0.2">
      <c r="A29" s="104"/>
      <c r="G29" s="59"/>
      <c r="H29" s="59"/>
      <c r="I29" s="59"/>
      <c r="J29" s="59"/>
    </row>
    <row r="30" spans="1:10" x14ac:dyDescent="0.2">
      <c r="A30" s="104"/>
      <c r="G30" s="59"/>
      <c r="H30" s="59"/>
      <c r="I30" s="59"/>
      <c r="J30" s="59"/>
    </row>
    <row r="31" spans="1:10" x14ac:dyDescent="0.2">
      <c r="A31" s="104"/>
      <c r="G31" s="59"/>
      <c r="H31" s="59"/>
      <c r="I31" s="59"/>
      <c r="J31" s="59"/>
    </row>
    <row r="32" spans="1:10" x14ac:dyDescent="0.2">
      <c r="A32" s="104"/>
      <c r="G32" s="59"/>
      <c r="H32" s="59"/>
      <c r="I32" s="59"/>
      <c r="J32" s="59"/>
    </row>
    <row r="33" spans="1:10" x14ac:dyDescent="0.2">
      <c r="A33" s="104"/>
      <c r="G33" s="59"/>
      <c r="H33" s="59"/>
      <c r="I33" s="59"/>
      <c r="J33" s="59"/>
    </row>
    <row r="34" spans="1:10" x14ac:dyDescent="0.2">
      <c r="A34" s="104"/>
      <c r="G34" s="59"/>
      <c r="H34" s="59"/>
      <c r="I34" s="59"/>
      <c r="J34" s="59"/>
    </row>
    <row r="35" spans="1:10" x14ac:dyDescent="0.2">
      <c r="A35" s="104"/>
      <c r="G35" s="59"/>
      <c r="H35" s="59"/>
      <c r="I35" s="59"/>
      <c r="J35" s="59"/>
    </row>
    <row r="36" spans="1:10" x14ac:dyDescent="0.2">
      <c r="A36" s="104"/>
      <c r="G36" s="59"/>
      <c r="H36" s="59"/>
      <c r="I36" s="59"/>
      <c r="J36" s="59"/>
    </row>
    <row r="37" spans="1:10" x14ac:dyDescent="0.2">
      <c r="A37" s="104"/>
      <c r="G37" s="59"/>
      <c r="H37" s="59"/>
      <c r="I37" s="59"/>
      <c r="J37" s="59"/>
    </row>
    <row r="38" spans="1:10" x14ac:dyDescent="0.2">
      <c r="A38" s="104"/>
      <c r="G38" s="59"/>
      <c r="H38" s="59"/>
      <c r="I38" s="59"/>
      <c r="J38" s="59"/>
    </row>
    <row r="39" spans="1:10" x14ac:dyDescent="0.2">
      <c r="A39" s="104"/>
      <c r="G39" s="59"/>
      <c r="H39" s="59"/>
      <c r="I39" s="59"/>
      <c r="J39" s="59"/>
    </row>
    <row r="40" spans="1:10" x14ac:dyDescent="0.2">
      <c r="A40" s="104"/>
      <c r="G40" s="59"/>
      <c r="H40" s="59"/>
      <c r="I40" s="59"/>
      <c r="J40" s="59"/>
    </row>
    <row r="41" spans="1:10" x14ac:dyDescent="0.2">
      <c r="A41" s="104"/>
      <c r="G41" s="59"/>
      <c r="H41" s="59"/>
      <c r="I41" s="59"/>
      <c r="J41" s="59"/>
    </row>
    <row r="42" spans="1:10" x14ac:dyDescent="0.2">
      <c r="A42" s="104"/>
      <c r="G42" s="59"/>
      <c r="H42" s="59"/>
      <c r="I42" s="59"/>
      <c r="J42" s="59"/>
    </row>
    <row r="43" spans="1:10" x14ac:dyDescent="0.2">
      <c r="A43" s="104"/>
      <c r="G43" s="59"/>
      <c r="H43" s="59"/>
      <c r="I43" s="59"/>
      <c r="J43" s="59"/>
    </row>
    <row r="44" spans="1:10" x14ac:dyDescent="0.2">
      <c r="A44" s="104"/>
      <c r="G44" s="59"/>
      <c r="H44" s="59"/>
      <c r="I44" s="59"/>
      <c r="J44" s="59"/>
    </row>
    <row r="45" spans="1:10" x14ac:dyDescent="0.2">
      <c r="A45" s="104"/>
      <c r="G45" s="59"/>
      <c r="H45" s="59"/>
      <c r="I45" s="59"/>
      <c r="J45" s="59"/>
    </row>
    <row r="46" spans="1:10" x14ac:dyDescent="0.2">
      <c r="G46" s="59"/>
      <c r="H46" s="59"/>
      <c r="I46" s="59"/>
      <c r="J46" s="59"/>
    </row>
    <row r="47" spans="1:10" x14ac:dyDescent="0.2">
      <c r="G47" s="59"/>
      <c r="H47" s="59"/>
      <c r="I47" s="59"/>
      <c r="J47" s="59"/>
    </row>
  </sheetData>
  <mergeCells count="3">
    <mergeCell ref="B3:E3"/>
    <mergeCell ref="G3:J3"/>
    <mergeCell ref="E28:F28"/>
  </mergeCells>
  <conditionalFormatting sqref="B6:D19 F6:I19 B21:D23 B20 D20 F21:I23 F20:G20 I20">
    <cfRule type="cellIs" dxfId="5708" priority="5" operator="between">
      <formula>0</formula>
      <formula>0.5</formula>
    </cfRule>
    <cfRule type="cellIs" dxfId="5707" priority="6" operator="between">
      <formula>0</formula>
      <formula>0.49</formula>
    </cfRule>
  </conditionalFormatting>
  <conditionalFormatting sqref="E6:E23">
    <cfRule type="cellIs" dxfId="5706" priority="3" operator="between">
      <formula>0</formula>
      <formula>0.5</formula>
    </cfRule>
    <cfRule type="cellIs" dxfId="5705" priority="4" operator="between">
      <formula>0</formula>
      <formula>0.49</formula>
    </cfRule>
  </conditionalFormatting>
  <conditionalFormatting sqref="J6:J23">
    <cfRule type="cellIs" dxfId="5704" priority="1" operator="between">
      <formula>0</formula>
      <formula>0.5</formula>
    </cfRule>
    <cfRule type="cellIs" dxfId="5703"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7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BM13"/>
  <sheetViews>
    <sheetView zoomScale="115" zoomScaleNormal="115" zoomScaleSheetLayoutView="100" workbookViewId="0">
      <selection activeCell="H6" sqref="H6"/>
    </sheetView>
  </sheetViews>
  <sheetFormatPr baseColWidth="10" defaultRowHeight="12.75" x14ac:dyDescent="0.2"/>
  <cols>
    <col min="1" max="1" width="9.5" style="85" customWidth="1"/>
    <col min="2" max="2" width="10.5" style="85" customWidth="1"/>
    <col min="3" max="3" width="9.375" style="85" customWidth="1"/>
    <col min="4" max="4" width="10" style="85" customWidth="1"/>
    <col min="5" max="5" width="9.375" style="85" customWidth="1"/>
    <col min="6" max="6" width="9.5" style="85" customWidth="1"/>
    <col min="7" max="7" width="8.5" style="85" customWidth="1"/>
    <col min="8" max="8" width="12.5" style="85" customWidth="1"/>
    <col min="9" max="12" width="11.5" style="85" customWidth="1"/>
    <col min="13" max="66" width="11" style="85"/>
    <col min="67" max="256" width="10" style="85"/>
    <col min="257" max="257" width="8.375" style="85" customWidth="1"/>
    <col min="258" max="258" width="9.25" style="85" customWidth="1"/>
    <col min="259" max="259" width="8.25" style="85" bestFit="1" customWidth="1"/>
    <col min="260" max="260" width="8.875" style="85" bestFit="1" customWidth="1"/>
    <col min="261" max="261" width="8.25" style="85" bestFit="1" customWidth="1"/>
    <col min="262" max="262" width="8.375" style="85" bestFit="1" customWidth="1"/>
    <col min="263" max="263" width="7.5" style="85" bestFit="1" customWidth="1"/>
    <col min="264" max="264" width="11" style="85" bestFit="1" customWidth="1"/>
    <col min="265" max="268" width="10.125" style="85" bestFit="1" customWidth="1"/>
    <col min="269" max="512" width="10" style="85"/>
    <col min="513" max="513" width="8.375" style="85" customWidth="1"/>
    <col min="514" max="514" width="9.25" style="85" customWidth="1"/>
    <col min="515" max="515" width="8.25" style="85" bestFit="1" customWidth="1"/>
    <col min="516" max="516" width="8.875" style="85" bestFit="1" customWidth="1"/>
    <col min="517" max="517" width="8.25" style="85" bestFit="1" customWidth="1"/>
    <col min="518" max="518" width="8.375" style="85" bestFit="1" customWidth="1"/>
    <col min="519" max="519" width="7.5" style="85" bestFit="1" customWidth="1"/>
    <col min="520" max="520" width="11" style="85" bestFit="1" customWidth="1"/>
    <col min="521" max="524" width="10.125" style="85" bestFit="1" customWidth="1"/>
    <col min="525" max="768" width="10" style="85"/>
    <col min="769" max="769" width="8.375" style="85" customWidth="1"/>
    <col min="770" max="770" width="9.25" style="85" customWidth="1"/>
    <col min="771" max="771" width="8.25" style="85" bestFit="1" customWidth="1"/>
    <col min="772" max="772" width="8.875" style="85" bestFit="1" customWidth="1"/>
    <col min="773" max="773" width="8.25" style="85" bestFit="1" customWidth="1"/>
    <col min="774" max="774" width="8.375" style="85" bestFit="1" customWidth="1"/>
    <col min="775" max="775" width="7.5" style="85" bestFit="1" customWidth="1"/>
    <col min="776" max="776" width="11" style="85" bestFit="1" customWidth="1"/>
    <col min="777" max="780" width="10.125" style="85" bestFit="1" customWidth="1"/>
    <col min="781" max="1024" width="11" style="85"/>
    <col min="1025" max="1025" width="8.375" style="85" customWidth="1"/>
    <col min="1026" max="1026" width="9.25" style="85" customWidth="1"/>
    <col min="1027" max="1027" width="8.25" style="85" bestFit="1" customWidth="1"/>
    <col min="1028" max="1028" width="8.875" style="85" bestFit="1" customWidth="1"/>
    <col min="1029" max="1029" width="8.25" style="85" bestFit="1" customWidth="1"/>
    <col min="1030" max="1030" width="8.375" style="85" bestFit="1" customWidth="1"/>
    <col min="1031" max="1031" width="7.5" style="85" bestFit="1" customWidth="1"/>
    <col min="1032" max="1032" width="11" style="85" bestFit="1" customWidth="1"/>
    <col min="1033" max="1036" width="10.125" style="85" bestFit="1" customWidth="1"/>
    <col min="1037" max="1280" width="10" style="85"/>
    <col min="1281" max="1281" width="8.375" style="85" customWidth="1"/>
    <col min="1282" max="1282" width="9.25" style="85" customWidth="1"/>
    <col min="1283" max="1283" width="8.25" style="85" bestFit="1" customWidth="1"/>
    <col min="1284" max="1284" width="8.875" style="85" bestFit="1" customWidth="1"/>
    <col min="1285" max="1285" width="8.25" style="85" bestFit="1" customWidth="1"/>
    <col min="1286" max="1286" width="8.375" style="85" bestFit="1" customWidth="1"/>
    <col min="1287" max="1287" width="7.5" style="85" bestFit="1" customWidth="1"/>
    <col min="1288" max="1288" width="11" style="85" bestFit="1" customWidth="1"/>
    <col min="1289" max="1292" width="10.125" style="85" bestFit="1" customWidth="1"/>
    <col min="1293" max="1536" width="10" style="85"/>
    <col min="1537" max="1537" width="8.375" style="85" customWidth="1"/>
    <col min="1538" max="1538" width="9.25" style="85" customWidth="1"/>
    <col min="1539" max="1539" width="8.25" style="85" bestFit="1" customWidth="1"/>
    <col min="1540" max="1540" width="8.875" style="85" bestFit="1" customWidth="1"/>
    <col min="1541" max="1541" width="8.25" style="85" bestFit="1" customWidth="1"/>
    <col min="1542" max="1542" width="8.375" style="85" bestFit="1" customWidth="1"/>
    <col min="1543" max="1543" width="7.5" style="85" bestFit="1" customWidth="1"/>
    <col min="1544" max="1544" width="11" style="85" bestFit="1" customWidth="1"/>
    <col min="1545" max="1548" width="10.125" style="85" bestFit="1" customWidth="1"/>
    <col min="1549" max="1792" width="10" style="85"/>
    <col min="1793" max="1793" width="8.375" style="85" customWidth="1"/>
    <col min="1794" max="1794" width="9.25" style="85" customWidth="1"/>
    <col min="1795" max="1795" width="8.25" style="85" bestFit="1" customWidth="1"/>
    <col min="1796" max="1796" width="8.875" style="85" bestFit="1" customWidth="1"/>
    <col min="1797" max="1797" width="8.25" style="85" bestFit="1" customWidth="1"/>
    <col min="1798" max="1798" width="8.375" style="85" bestFit="1" customWidth="1"/>
    <col min="1799" max="1799" width="7.5" style="85" bestFit="1" customWidth="1"/>
    <col min="1800" max="1800" width="11" style="85" bestFit="1" customWidth="1"/>
    <col min="1801" max="1804" width="10.125" style="85" bestFit="1" customWidth="1"/>
    <col min="1805" max="2048" width="11" style="85"/>
    <col min="2049" max="2049" width="8.375" style="85" customWidth="1"/>
    <col min="2050" max="2050" width="9.25" style="85" customWidth="1"/>
    <col min="2051" max="2051" width="8.25" style="85" bestFit="1" customWidth="1"/>
    <col min="2052" max="2052" width="8.875" style="85" bestFit="1" customWidth="1"/>
    <col min="2053" max="2053" width="8.25" style="85" bestFit="1" customWidth="1"/>
    <col min="2054" max="2054" width="8.375" style="85" bestFit="1" customWidth="1"/>
    <col min="2055" max="2055" width="7.5" style="85" bestFit="1" customWidth="1"/>
    <col min="2056" max="2056" width="11" style="85" bestFit="1" customWidth="1"/>
    <col min="2057" max="2060" width="10.125" style="85" bestFit="1" customWidth="1"/>
    <col min="2061" max="2304" width="10" style="85"/>
    <col min="2305" max="2305" width="8.375" style="85" customWidth="1"/>
    <col min="2306" max="2306" width="9.25" style="85" customWidth="1"/>
    <col min="2307" max="2307" width="8.25" style="85" bestFit="1" customWidth="1"/>
    <col min="2308" max="2308" width="8.875" style="85" bestFit="1" customWidth="1"/>
    <col min="2309" max="2309" width="8.25" style="85" bestFit="1" customWidth="1"/>
    <col min="2310" max="2310" width="8.375" style="85" bestFit="1" customWidth="1"/>
    <col min="2311" max="2311" width="7.5" style="85" bestFit="1" customWidth="1"/>
    <col min="2312" max="2312" width="11" style="85" bestFit="1" customWidth="1"/>
    <col min="2313" max="2316" width="10.125" style="85" bestFit="1" customWidth="1"/>
    <col min="2317" max="2560" width="10" style="85"/>
    <col min="2561" max="2561" width="8.375" style="85" customWidth="1"/>
    <col min="2562" max="2562" width="9.25" style="85" customWidth="1"/>
    <col min="2563" max="2563" width="8.25" style="85" bestFit="1" customWidth="1"/>
    <col min="2564" max="2564" width="8.875" style="85" bestFit="1" customWidth="1"/>
    <col min="2565" max="2565" width="8.25" style="85" bestFit="1" customWidth="1"/>
    <col min="2566" max="2566" width="8.375" style="85" bestFit="1" customWidth="1"/>
    <col min="2567" max="2567" width="7.5" style="85" bestFit="1" customWidth="1"/>
    <col min="2568" max="2568" width="11" style="85" bestFit="1" customWidth="1"/>
    <col min="2569" max="2572" width="10.125" style="85" bestFit="1" customWidth="1"/>
    <col min="2573" max="2816" width="10" style="85"/>
    <col min="2817" max="2817" width="8.375" style="85" customWidth="1"/>
    <col min="2818" max="2818" width="9.25" style="85" customWidth="1"/>
    <col min="2819" max="2819" width="8.25" style="85" bestFit="1" customWidth="1"/>
    <col min="2820" max="2820" width="8.875" style="85" bestFit="1" customWidth="1"/>
    <col min="2821" max="2821" width="8.25" style="85" bestFit="1" customWidth="1"/>
    <col min="2822" max="2822" width="8.375" style="85" bestFit="1" customWidth="1"/>
    <col min="2823" max="2823" width="7.5" style="85" bestFit="1" customWidth="1"/>
    <col min="2824" max="2824" width="11" style="85" bestFit="1" customWidth="1"/>
    <col min="2825" max="2828" width="10.125" style="85" bestFit="1" customWidth="1"/>
    <col min="2829" max="3072" width="11" style="85"/>
    <col min="3073" max="3073" width="8.375" style="85" customWidth="1"/>
    <col min="3074" max="3074" width="9.25" style="85" customWidth="1"/>
    <col min="3075" max="3075" width="8.25" style="85" bestFit="1" customWidth="1"/>
    <col min="3076" max="3076" width="8.875" style="85" bestFit="1" customWidth="1"/>
    <col min="3077" max="3077" width="8.25" style="85" bestFit="1" customWidth="1"/>
    <col min="3078" max="3078" width="8.375" style="85" bestFit="1" customWidth="1"/>
    <col min="3079" max="3079" width="7.5" style="85" bestFit="1" customWidth="1"/>
    <col min="3080" max="3080" width="11" style="85" bestFit="1" customWidth="1"/>
    <col min="3081" max="3084" width="10.125" style="85" bestFit="1" customWidth="1"/>
    <col min="3085" max="3328" width="10" style="85"/>
    <col min="3329" max="3329" width="8.375" style="85" customWidth="1"/>
    <col min="3330" max="3330" width="9.25" style="85" customWidth="1"/>
    <col min="3331" max="3331" width="8.25" style="85" bestFit="1" customWidth="1"/>
    <col min="3332" max="3332" width="8.875" style="85" bestFit="1" customWidth="1"/>
    <col min="3333" max="3333" width="8.25" style="85" bestFit="1" customWidth="1"/>
    <col min="3334" max="3334" width="8.375" style="85" bestFit="1" customWidth="1"/>
    <col min="3335" max="3335" width="7.5" style="85" bestFit="1" customWidth="1"/>
    <col min="3336" max="3336" width="11" style="85" bestFit="1" customWidth="1"/>
    <col min="3337" max="3340" width="10.125" style="85" bestFit="1" customWidth="1"/>
    <col min="3341" max="3584" width="10" style="85"/>
    <col min="3585" max="3585" width="8.375" style="85" customWidth="1"/>
    <col min="3586" max="3586" width="9.25" style="85" customWidth="1"/>
    <col min="3587" max="3587" width="8.25" style="85" bestFit="1" customWidth="1"/>
    <col min="3588" max="3588" width="8.875" style="85" bestFit="1" customWidth="1"/>
    <col min="3589" max="3589" width="8.25" style="85" bestFit="1" customWidth="1"/>
    <col min="3590" max="3590" width="8.375" style="85" bestFit="1" customWidth="1"/>
    <col min="3591" max="3591" width="7.5" style="85" bestFit="1" customWidth="1"/>
    <col min="3592" max="3592" width="11" style="85" bestFit="1" customWidth="1"/>
    <col min="3593" max="3596" width="10.125" style="85" bestFit="1" customWidth="1"/>
    <col min="3597" max="3840" width="10" style="85"/>
    <col min="3841" max="3841" width="8.375" style="85" customWidth="1"/>
    <col min="3842" max="3842" width="9.25" style="85" customWidth="1"/>
    <col min="3843" max="3843" width="8.25" style="85" bestFit="1" customWidth="1"/>
    <col min="3844" max="3844" width="8.875" style="85" bestFit="1" customWidth="1"/>
    <col min="3845" max="3845" width="8.25" style="85" bestFit="1" customWidth="1"/>
    <col min="3846" max="3846" width="8.375" style="85" bestFit="1" customWidth="1"/>
    <col min="3847" max="3847" width="7.5" style="85" bestFit="1" customWidth="1"/>
    <col min="3848" max="3848" width="11" style="85" bestFit="1" customWidth="1"/>
    <col min="3849" max="3852" width="10.125" style="85" bestFit="1" customWidth="1"/>
    <col min="3853" max="4096" width="11" style="85"/>
    <col min="4097" max="4097" width="8.375" style="85" customWidth="1"/>
    <col min="4098" max="4098" width="9.25" style="85" customWidth="1"/>
    <col min="4099" max="4099" width="8.25" style="85" bestFit="1" customWidth="1"/>
    <col min="4100" max="4100" width="8.875" style="85" bestFit="1" customWidth="1"/>
    <col min="4101" max="4101" width="8.25" style="85" bestFit="1" customWidth="1"/>
    <col min="4102" max="4102" width="8.375" style="85" bestFit="1" customWidth="1"/>
    <col min="4103" max="4103" width="7.5" style="85" bestFit="1" customWidth="1"/>
    <col min="4104" max="4104" width="11" style="85" bestFit="1" customWidth="1"/>
    <col min="4105" max="4108" width="10.125" style="85" bestFit="1" customWidth="1"/>
    <col min="4109" max="4352" width="10" style="85"/>
    <col min="4353" max="4353" width="8.375" style="85" customWidth="1"/>
    <col min="4354" max="4354" width="9.25" style="85" customWidth="1"/>
    <col min="4355" max="4355" width="8.25" style="85" bestFit="1" customWidth="1"/>
    <col min="4356" max="4356" width="8.875" style="85" bestFit="1" customWidth="1"/>
    <col min="4357" max="4357" width="8.25" style="85" bestFit="1" customWidth="1"/>
    <col min="4358" max="4358" width="8.375" style="85" bestFit="1" customWidth="1"/>
    <col min="4359" max="4359" width="7.5" style="85" bestFit="1" customWidth="1"/>
    <col min="4360" max="4360" width="11" style="85" bestFit="1" customWidth="1"/>
    <col min="4361" max="4364" width="10.125" style="85" bestFit="1" customWidth="1"/>
    <col min="4365" max="4608" width="10" style="85"/>
    <col min="4609" max="4609" width="8.375" style="85" customWidth="1"/>
    <col min="4610" max="4610" width="9.25" style="85" customWidth="1"/>
    <col min="4611" max="4611" width="8.25" style="85" bestFit="1" customWidth="1"/>
    <col min="4612" max="4612" width="8.875" style="85" bestFit="1" customWidth="1"/>
    <col min="4613" max="4613" width="8.25" style="85" bestFit="1" customWidth="1"/>
    <col min="4614" max="4614" width="8.375" style="85" bestFit="1" customWidth="1"/>
    <col min="4615" max="4615" width="7.5" style="85" bestFit="1" customWidth="1"/>
    <col min="4616" max="4616" width="11" style="85" bestFit="1" customWidth="1"/>
    <col min="4617" max="4620" width="10.125" style="85" bestFit="1" customWidth="1"/>
    <col min="4621" max="4864" width="10" style="85"/>
    <col min="4865" max="4865" width="8.375" style="85" customWidth="1"/>
    <col min="4866" max="4866" width="9.25" style="85" customWidth="1"/>
    <col min="4867" max="4867" width="8.25" style="85" bestFit="1" customWidth="1"/>
    <col min="4868" max="4868" width="8.875" style="85" bestFit="1" customWidth="1"/>
    <col min="4869" max="4869" width="8.25" style="85" bestFit="1" customWidth="1"/>
    <col min="4870" max="4870" width="8.375" style="85" bestFit="1" customWidth="1"/>
    <col min="4871" max="4871" width="7.5" style="85" bestFit="1" customWidth="1"/>
    <col min="4872" max="4872" width="11" style="85" bestFit="1" customWidth="1"/>
    <col min="4873" max="4876" width="10.125" style="85" bestFit="1" customWidth="1"/>
    <col min="4877" max="5120" width="11" style="85"/>
    <col min="5121" max="5121" width="8.375" style="85" customWidth="1"/>
    <col min="5122" max="5122" width="9.25" style="85" customWidth="1"/>
    <col min="5123" max="5123" width="8.25" style="85" bestFit="1" customWidth="1"/>
    <col min="5124" max="5124" width="8.875" style="85" bestFit="1" customWidth="1"/>
    <col min="5125" max="5125" width="8.25" style="85" bestFit="1" customWidth="1"/>
    <col min="5126" max="5126" width="8.375" style="85" bestFit="1" customWidth="1"/>
    <col min="5127" max="5127" width="7.5" style="85" bestFit="1" customWidth="1"/>
    <col min="5128" max="5128" width="11" style="85" bestFit="1" customWidth="1"/>
    <col min="5129" max="5132" width="10.125" style="85" bestFit="1" customWidth="1"/>
    <col min="5133" max="5376" width="10" style="85"/>
    <col min="5377" max="5377" width="8.375" style="85" customWidth="1"/>
    <col min="5378" max="5378" width="9.25" style="85" customWidth="1"/>
    <col min="5379" max="5379" width="8.25" style="85" bestFit="1" customWidth="1"/>
    <col min="5380" max="5380" width="8.875" style="85" bestFit="1" customWidth="1"/>
    <col min="5381" max="5381" width="8.25" style="85" bestFit="1" customWidth="1"/>
    <col min="5382" max="5382" width="8.375" style="85" bestFit="1" customWidth="1"/>
    <col min="5383" max="5383" width="7.5" style="85" bestFit="1" customWidth="1"/>
    <col min="5384" max="5384" width="11" style="85" bestFit="1" customWidth="1"/>
    <col min="5385" max="5388" width="10.125" style="85" bestFit="1" customWidth="1"/>
    <col min="5389" max="5632" width="10" style="85"/>
    <col min="5633" max="5633" width="8.375" style="85" customWidth="1"/>
    <col min="5634" max="5634" width="9.25" style="85" customWidth="1"/>
    <col min="5635" max="5635" width="8.25" style="85" bestFit="1" customWidth="1"/>
    <col min="5636" max="5636" width="8.875" style="85" bestFit="1" customWidth="1"/>
    <col min="5637" max="5637" width="8.25" style="85" bestFit="1" customWidth="1"/>
    <col min="5638" max="5638" width="8.375" style="85" bestFit="1" customWidth="1"/>
    <col min="5639" max="5639" width="7.5" style="85" bestFit="1" customWidth="1"/>
    <col min="5640" max="5640" width="11" style="85" bestFit="1" customWidth="1"/>
    <col min="5641" max="5644" width="10.125" style="85" bestFit="1" customWidth="1"/>
    <col min="5645" max="5888" width="10" style="85"/>
    <col min="5889" max="5889" width="8.375" style="85" customWidth="1"/>
    <col min="5890" max="5890" width="9.25" style="85" customWidth="1"/>
    <col min="5891" max="5891" width="8.25" style="85" bestFit="1" customWidth="1"/>
    <col min="5892" max="5892" width="8.875" style="85" bestFit="1" customWidth="1"/>
    <col min="5893" max="5893" width="8.25" style="85" bestFit="1" customWidth="1"/>
    <col min="5894" max="5894" width="8.375" style="85" bestFit="1" customWidth="1"/>
    <col min="5895" max="5895" width="7.5" style="85" bestFit="1" customWidth="1"/>
    <col min="5896" max="5896" width="11" style="85" bestFit="1" customWidth="1"/>
    <col min="5897" max="5900" width="10.125" style="85" bestFit="1" customWidth="1"/>
    <col min="5901" max="6144" width="11" style="85"/>
    <col min="6145" max="6145" width="8.375" style="85" customWidth="1"/>
    <col min="6146" max="6146" width="9.25" style="85" customWidth="1"/>
    <col min="6147" max="6147" width="8.25" style="85" bestFit="1" customWidth="1"/>
    <col min="6148" max="6148" width="8.875" style="85" bestFit="1" customWidth="1"/>
    <col min="6149" max="6149" width="8.25" style="85" bestFit="1" customWidth="1"/>
    <col min="6150" max="6150" width="8.375" style="85" bestFit="1" customWidth="1"/>
    <col min="6151" max="6151" width="7.5" style="85" bestFit="1" customWidth="1"/>
    <col min="6152" max="6152" width="11" style="85" bestFit="1" customWidth="1"/>
    <col min="6153" max="6156" width="10.125" style="85" bestFit="1" customWidth="1"/>
    <col min="6157" max="6400" width="10" style="85"/>
    <col min="6401" max="6401" width="8.375" style="85" customWidth="1"/>
    <col min="6402" max="6402" width="9.25" style="85" customWidth="1"/>
    <col min="6403" max="6403" width="8.25" style="85" bestFit="1" customWidth="1"/>
    <col min="6404" max="6404" width="8.875" style="85" bestFit="1" customWidth="1"/>
    <col min="6405" max="6405" width="8.25" style="85" bestFit="1" customWidth="1"/>
    <col min="6406" max="6406" width="8.375" style="85" bestFit="1" customWidth="1"/>
    <col min="6407" max="6407" width="7.5" style="85" bestFit="1" customWidth="1"/>
    <col min="6408" max="6408" width="11" style="85" bestFit="1" customWidth="1"/>
    <col min="6409" max="6412" width="10.125" style="85" bestFit="1" customWidth="1"/>
    <col min="6413" max="6656" width="10" style="85"/>
    <col min="6657" max="6657" width="8.375" style="85" customWidth="1"/>
    <col min="6658" max="6658" width="9.25" style="85" customWidth="1"/>
    <col min="6659" max="6659" width="8.25" style="85" bestFit="1" customWidth="1"/>
    <col min="6660" max="6660" width="8.875" style="85" bestFit="1" customWidth="1"/>
    <col min="6661" max="6661" width="8.25" style="85" bestFit="1" customWidth="1"/>
    <col min="6662" max="6662" width="8.375" style="85" bestFit="1" customWidth="1"/>
    <col min="6663" max="6663" width="7.5" style="85" bestFit="1" customWidth="1"/>
    <col min="6664" max="6664" width="11" style="85" bestFit="1" customWidth="1"/>
    <col min="6665" max="6668" width="10.125" style="85" bestFit="1" customWidth="1"/>
    <col min="6669" max="6912" width="10" style="85"/>
    <col min="6913" max="6913" width="8.375" style="85" customWidth="1"/>
    <col min="6914" max="6914" width="9.25" style="85" customWidth="1"/>
    <col min="6915" max="6915" width="8.25" style="85" bestFit="1" customWidth="1"/>
    <col min="6916" max="6916" width="8.875" style="85" bestFit="1" customWidth="1"/>
    <col min="6917" max="6917" width="8.25" style="85" bestFit="1" customWidth="1"/>
    <col min="6918" max="6918" width="8.375" style="85" bestFit="1" customWidth="1"/>
    <col min="6919" max="6919" width="7.5" style="85" bestFit="1" customWidth="1"/>
    <col min="6920" max="6920" width="11" style="85" bestFit="1" customWidth="1"/>
    <col min="6921" max="6924" width="10.125" style="85" bestFit="1" customWidth="1"/>
    <col min="6925" max="7168" width="11" style="85"/>
    <col min="7169" max="7169" width="8.375" style="85" customWidth="1"/>
    <col min="7170" max="7170" width="9.25" style="85" customWidth="1"/>
    <col min="7171" max="7171" width="8.25" style="85" bestFit="1" customWidth="1"/>
    <col min="7172" max="7172" width="8.875" style="85" bestFit="1" customWidth="1"/>
    <col min="7173" max="7173" width="8.25" style="85" bestFit="1" customWidth="1"/>
    <col min="7174" max="7174" width="8.375" style="85" bestFit="1" customWidth="1"/>
    <col min="7175" max="7175" width="7.5" style="85" bestFit="1" customWidth="1"/>
    <col min="7176" max="7176" width="11" style="85" bestFit="1" customWidth="1"/>
    <col min="7177" max="7180" width="10.125" style="85" bestFit="1" customWidth="1"/>
    <col min="7181" max="7424" width="10" style="85"/>
    <col min="7425" max="7425" width="8.375" style="85" customWidth="1"/>
    <col min="7426" max="7426" width="9.25" style="85" customWidth="1"/>
    <col min="7427" max="7427" width="8.25" style="85" bestFit="1" customWidth="1"/>
    <col min="7428" max="7428" width="8.875" style="85" bestFit="1" customWidth="1"/>
    <col min="7429" max="7429" width="8.25" style="85" bestFit="1" customWidth="1"/>
    <col min="7430" max="7430" width="8.375" style="85" bestFit="1" customWidth="1"/>
    <col min="7431" max="7431" width="7.5" style="85" bestFit="1" customWidth="1"/>
    <col min="7432" max="7432" width="11" style="85" bestFit="1" customWidth="1"/>
    <col min="7433" max="7436" width="10.125" style="85" bestFit="1" customWidth="1"/>
    <col min="7437" max="7680" width="10" style="85"/>
    <col min="7681" max="7681" width="8.375" style="85" customWidth="1"/>
    <col min="7682" max="7682" width="9.25" style="85" customWidth="1"/>
    <col min="7683" max="7683" width="8.25" style="85" bestFit="1" customWidth="1"/>
    <col min="7684" max="7684" width="8.875" style="85" bestFit="1" customWidth="1"/>
    <col min="7685" max="7685" width="8.25" style="85" bestFit="1" customWidth="1"/>
    <col min="7686" max="7686" width="8.375" style="85" bestFit="1" customWidth="1"/>
    <col min="7687" max="7687" width="7.5" style="85" bestFit="1" customWidth="1"/>
    <col min="7688" max="7688" width="11" style="85" bestFit="1" customWidth="1"/>
    <col min="7689" max="7692" width="10.125" style="85" bestFit="1" customWidth="1"/>
    <col min="7693" max="7936" width="10" style="85"/>
    <col min="7937" max="7937" width="8.375" style="85" customWidth="1"/>
    <col min="7938" max="7938" width="9.25" style="85" customWidth="1"/>
    <col min="7939" max="7939" width="8.25" style="85" bestFit="1" customWidth="1"/>
    <col min="7940" max="7940" width="8.875" style="85" bestFit="1" customWidth="1"/>
    <col min="7941" max="7941" width="8.25" style="85" bestFit="1" customWidth="1"/>
    <col min="7942" max="7942" width="8.375" style="85" bestFit="1" customWidth="1"/>
    <col min="7943" max="7943" width="7.5" style="85" bestFit="1" customWidth="1"/>
    <col min="7944" max="7944" width="11" style="85" bestFit="1" customWidth="1"/>
    <col min="7945" max="7948" width="10.125" style="85" bestFit="1" customWidth="1"/>
    <col min="7949" max="8192" width="11" style="85"/>
    <col min="8193" max="8193" width="8.375" style="85" customWidth="1"/>
    <col min="8194" max="8194" width="9.25" style="85" customWidth="1"/>
    <col min="8195" max="8195" width="8.25" style="85" bestFit="1" customWidth="1"/>
    <col min="8196" max="8196" width="8.875" style="85" bestFit="1" customWidth="1"/>
    <col min="8197" max="8197" width="8.25" style="85" bestFit="1" customWidth="1"/>
    <col min="8198" max="8198" width="8.375" style="85" bestFit="1" customWidth="1"/>
    <col min="8199" max="8199" width="7.5" style="85" bestFit="1" customWidth="1"/>
    <col min="8200" max="8200" width="11" style="85" bestFit="1" customWidth="1"/>
    <col min="8201" max="8204" width="10.125" style="85" bestFit="1" customWidth="1"/>
    <col min="8205" max="8448" width="10" style="85"/>
    <col min="8449" max="8449" width="8.375" style="85" customWidth="1"/>
    <col min="8450" max="8450" width="9.25" style="85" customWidth="1"/>
    <col min="8451" max="8451" width="8.25" style="85" bestFit="1" customWidth="1"/>
    <col min="8452" max="8452" width="8.875" style="85" bestFit="1" customWidth="1"/>
    <col min="8453" max="8453" width="8.25" style="85" bestFit="1" customWidth="1"/>
    <col min="8454" max="8454" width="8.375" style="85" bestFit="1" customWidth="1"/>
    <col min="8455" max="8455" width="7.5" style="85" bestFit="1" customWidth="1"/>
    <col min="8456" max="8456" width="11" style="85" bestFit="1" customWidth="1"/>
    <col min="8457" max="8460" width="10.125" style="85" bestFit="1" customWidth="1"/>
    <col min="8461" max="8704" width="10" style="85"/>
    <col min="8705" max="8705" width="8.375" style="85" customWidth="1"/>
    <col min="8706" max="8706" width="9.25" style="85" customWidth="1"/>
    <col min="8707" max="8707" width="8.25" style="85" bestFit="1" customWidth="1"/>
    <col min="8708" max="8708" width="8.875" style="85" bestFit="1" customWidth="1"/>
    <col min="8709" max="8709" width="8.25" style="85" bestFit="1" customWidth="1"/>
    <col min="8710" max="8710" width="8.375" style="85" bestFit="1" customWidth="1"/>
    <col min="8711" max="8711" width="7.5" style="85" bestFit="1" customWidth="1"/>
    <col min="8712" max="8712" width="11" style="85" bestFit="1" customWidth="1"/>
    <col min="8713" max="8716" width="10.125" style="85" bestFit="1" customWidth="1"/>
    <col min="8717" max="8960" width="10" style="85"/>
    <col min="8961" max="8961" width="8.375" style="85" customWidth="1"/>
    <col min="8962" max="8962" width="9.25" style="85" customWidth="1"/>
    <col min="8963" max="8963" width="8.25" style="85" bestFit="1" customWidth="1"/>
    <col min="8964" max="8964" width="8.875" style="85" bestFit="1" customWidth="1"/>
    <col min="8965" max="8965" width="8.25" style="85" bestFit="1" customWidth="1"/>
    <col min="8966" max="8966" width="8.375" style="85" bestFit="1" customWidth="1"/>
    <col min="8967" max="8967" width="7.5" style="85" bestFit="1" customWidth="1"/>
    <col min="8968" max="8968" width="11" style="85" bestFit="1" customWidth="1"/>
    <col min="8969" max="8972" width="10.125" style="85" bestFit="1" customWidth="1"/>
    <col min="8973" max="9216" width="11" style="85"/>
    <col min="9217" max="9217" width="8.375" style="85" customWidth="1"/>
    <col min="9218" max="9218" width="9.25" style="85" customWidth="1"/>
    <col min="9219" max="9219" width="8.25" style="85" bestFit="1" customWidth="1"/>
    <col min="9220" max="9220" width="8.875" style="85" bestFit="1" customWidth="1"/>
    <col min="9221" max="9221" width="8.25" style="85" bestFit="1" customWidth="1"/>
    <col min="9222" max="9222" width="8.375" style="85" bestFit="1" customWidth="1"/>
    <col min="9223" max="9223" width="7.5" style="85" bestFit="1" customWidth="1"/>
    <col min="9224" max="9224" width="11" style="85" bestFit="1" customWidth="1"/>
    <col min="9225" max="9228" width="10.125" style="85" bestFit="1" customWidth="1"/>
    <col min="9229" max="9472" width="10" style="85"/>
    <col min="9473" max="9473" width="8.375" style="85" customWidth="1"/>
    <col min="9474" max="9474" width="9.25" style="85" customWidth="1"/>
    <col min="9475" max="9475" width="8.25" style="85" bestFit="1" customWidth="1"/>
    <col min="9476" max="9476" width="8.875" style="85" bestFit="1" customWidth="1"/>
    <col min="9477" max="9477" width="8.25" style="85" bestFit="1" customWidth="1"/>
    <col min="9478" max="9478" width="8.375" style="85" bestFit="1" customWidth="1"/>
    <col min="9479" max="9479" width="7.5" style="85" bestFit="1" customWidth="1"/>
    <col min="9480" max="9480" width="11" style="85" bestFit="1" customWidth="1"/>
    <col min="9481" max="9484" width="10.125" style="85" bestFit="1" customWidth="1"/>
    <col min="9485" max="9728" width="10" style="85"/>
    <col min="9729" max="9729" width="8.375" style="85" customWidth="1"/>
    <col min="9730" max="9730" width="9.25" style="85" customWidth="1"/>
    <col min="9731" max="9731" width="8.25" style="85" bestFit="1" customWidth="1"/>
    <col min="9732" max="9732" width="8.875" style="85" bestFit="1" customWidth="1"/>
    <col min="9733" max="9733" width="8.25" style="85" bestFit="1" customWidth="1"/>
    <col min="9734" max="9734" width="8.375" style="85" bestFit="1" customWidth="1"/>
    <col min="9735" max="9735" width="7.5" style="85" bestFit="1" customWidth="1"/>
    <col min="9736" max="9736" width="11" style="85" bestFit="1" customWidth="1"/>
    <col min="9737" max="9740" width="10.125" style="85" bestFit="1" customWidth="1"/>
    <col min="9741" max="9984" width="10" style="85"/>
    <col min="9985" max="9985" width="8.375" style="85" customWidth="1"/>
    <col min="9986" max="9986" width="9.25" style="85" customWidth="1"/>
    <col min="9987" max="9987" width="8.25" style="85" bestFit="1" customWidth="1"/>
    <col min="9988" max="9988" width="8.875" style="85" bestFit="1" customWidth="1"/>
    <col min="9989" max="9989" width="8.25" style="85" bestFit="1" customWidth="1"/>
    <col min="9990" max="9990" width="8.375" style="85" bestFit="1" customWidth="1"/>
    <col min="9991" max="9991" width="7.5" style="85" bestFit="1" customWidth="1"/>
    <col min="9992" max="9992" width="11" style="85" bestFit="1" customWidth="1"/>
    <col min="9993" max="9996" width="10.125" style="85" bestFit="1" customWidth="1"/>
    <col min="9997" max="10240" width="11" style="85"/>
    <col min="10241" max="10241" width="8.375" style="85" customWidth="1"/>
    <col min="10242" max="10242" width="9.25" style="85" customWidth="1"/>
    <col min="10243" max="10243" width="8.25" style="85" bestFit="1" customWidth="1"/>
    <col min="10244" max="10244" width="8.875" style="85" bestFit="1" customWidth="1"/>
    <col min="10245" max="10245" width="8.25" style="85" bestFit="1" customWidth="1"/>
    <col min="10246" max="10246" width="8.375" style="85" bestFit="1" customWidth="1"/>
    <col min="10247" max="10247" width="7.5" style="85" bestFit="1" customWidth="1"/>
    <col min="10248" max="10248" width="11" style="85" bestFit="1" customWidth="1"/>
    <col min="10249" max="10252" width="10.125" style="85" bestFit="1" customWidth="1"/>
    <col min="10253" max="10496" width="10" style="85"/>
    <col min="10497" max="10497" width="8.375" style="85" customWidth="1"/>
    <col min="10498" max="10498" width="9.25" style="85" customWidth="1"/>
    <col min="10499" max="10499" width="8.25" style="85" bestFit="1" customWidth="1"/>
    <col min="10500" max="10500" width="8.875" style="85" bestFit="1" customWidth="1"/>
    <col min="10501" max="10501" width="8.25" style="85" bestFit="1" customWidth="1"/>
    <col min="10502" max="10502" width="8.375" style="85" bestFit="1" customWidth="1"/>
    <col min="10503" max="10503" width="7.5" style="85" bestFit="1" customWidth="1"/>
    <col min="10504" max="10504" width="11" style="85" bestFit="1" customWidth="1"/>
    <col min="10505" max="10508" width="10.125" style="85" bestFit="1" customWidth="1"/>
    <col min="10509" max="10752" width="10" style="85"/>
    <col min="10753" max="10753" width="8.375" style="85" customWidth="1"/>
    <col min="10754" max="10754" width="9.25" style="85" customWidth="1"/>
    <col min="10755" max="10755" width="8.25" style="85" bestFit="1" customWidth="1"/>
    <col min="10756" max="10756" width="8.875" style="85" bestFit="1" customWidth="1"/>
    <col min="10757" max="10757" width="8.25" style="85" bestFit="1" customWidth="1"/>
    <col min="10758" max="10758" width="8.375" style="85" bestFit="1" customWidth="1"/>
    <col min="10759" max="10759" width="7.5" style="85" bestFit="1" customWidth="1"/>
    <col min="10760" max="10760" width="11" style="85" bestFit="1" customWidth="1"/>
    <col min="10761" max="10764" width="10.125" style="85" bestFit="1" customWidth="1"/>
    <col min="10765" max="11008" width="10" style="85"/>
    <col min="11009" max="11009" width="8.375" style="85" customWidth="1"/>
    <col min="11010" max="11010" width="9.25" style="85" customWidth="1"/>
    <col min="11011" max="11011" width="8.25" style="85" bestFit="1" customWidth="1"/>
    <col min="11012" max="11012" width="8.875" style="85" bestFit="1" customWidth="1"/>
    <col min="11013" max="11013" width="8.25" style="85" bestFit="1" customWidth="1"/>
    <col min="11014" max="11014" width="8.375" style="85" bestFit="1" customWidth="1"/>
    <col min="11015" max="11015" width="7.5" style="85" bestFit="1" customWidth="1"/>
    <col min="11016" max="11016" width="11" style="85" bestFit="1" customWidth="1"/>
    <col min="11017" max="11020" width="10.125" style="85" bestFit="1" customWidth="1"/>
    <col min="11021" max="11264" width="11" style="85"/>
    <col min="11265" max="11265" width="8.375" style="85" customWidth="1"/>
    <col min="11266" max="11266" width="9.25" style="85" customWidth="1"/>
    <col min="11267" max="11267" width="8.25" style="85" bestFit="1" customWidth="1"/>
    <col min="11268" max="11268" width="8.875" style="85" bestFit="1" customWidth="1"/>
    <col min="11269" max="11269" width="8.25" style="85" bestFit="1" customWidth="1"/>
    <col min="11270" max="11270" width="8.375" style="85" bestFit="1" customWidth="1"/>
    <col min="11271" max="11271" width="7.5" style="85" bestFit="1" customWidth="1"/>
    <col min="11272" max="11272" width="11" style="85" bestFit="1" customWidth="1"/>
    <col min="11273" max="11276" width="10.125" style="85" bestFit="1" customWidth="1"/>
    <col min="11277" max="11520" width="10" style="85"/>
    <col min="11521" max="11521" width="8.375" style="85" customWidth="1"/>
    <col min="11522" max="11522" width="9.25" style="85" customWidth="1"/>
    <col min="11523" max="11523" width="8.25" style="85" bestFit="1" customWidth="1"/>
    <col min="11524" max="11524" width="8.875" style="85" bestFit="1" customWidth="1"/>
    <col min="11525" max="11525" width="8.25" style="85" bestFit="1" customWidth="1"/>
    <col min="11526" max="11526" width="8.375" style="85" bestFit="1" customWidth="1"/>
    <col min="11527" max="11527" width="7.5" style="85" bestFit="1" customWidth="1"/>
    <col min="11528" max="11528" width="11" style="85" bestFit="1" customWidth="1"/>
    <col min="11529" max="11532" width="10.125" style="85" bestFit="1" customWidth="1"/>
    <col min="11533" max="11776" width="10" style="85"/>
    <col min="11777" max="11777" width="8.375" style="85" customWidth="1"/>
    <col min="11778" max="11778" width="9.25" style="85" customWidth="1"/>
    <col min="11779" max="11779" width="8.25" style="85" bestFit="1" customWidth="1"/>
    <col min="11780" max="11780" width="8.875" style="85" bestFit="1" customWidth="1"/>
    <col min="11781" max="11781" width="8.25" style="85" bestFit="1" customWidth="1"/>
    <col min="11782" max="11782" width="8.375" style="85" bestFit="1" customWidth="1"/>
    <col min="11783" max="11783" width="7.5" style="85" bestFit="1" customWidth="1"/>
    <col min="11784" max="11784" width="11" style="85" bestFit="1" customWidth="1"/>
    <col min="11785" max="11788" width="10.125" style="85" bestFit="1" customWidth="1"/>
    <col min="11789" max="12032" width="10" style="85"/>
    <col min="12033" max="12033" width="8.375" style="85" customWidth="1"/>
    <col min="12034" max="12034" width="9.25" style="85" customWidth="1"/>
    <col min="12035" max="12035" width="8.25" style="85" bestFit="1" customWidth="1"/>
    <col min="12036" max="12036" width="8.875" style="85" bestFit="1" customWidth="1"/>
    <col min="12037" max="12037" width="8.25" style="85" bestFit="1" customWidth="1"/>
    <col min="12038" max="12038" width="8.375" style="85" bestFit="1" customWidth="1"/>
    <col min="12039" max="12039" width="7.5" style="85" bestFit="1" customWidth="1"/>
    <col min="12040" max="12040" width="11" style="85" bestFit="1" customWidth="1"/>
    <col min="12041" max="12044" width="10.125" style="85" bestFit="1" customWidth="1"/>
    <col min="12045" max="12288" width="11" style="85"/>
    <col min="12289" max="12289" width="8.375" style="85" customWidth="1"/>
    <col min="12290" max="12290" width="9.25" style="85" customWidth="1"/>
    <col min="12291" max="12291" width="8.25" style="85" bestFit="1" customWidth="1"/>
    <col min="12292" max="12292" width="8.875" style="85" bestFit="1" customWidth="1"/>
    <col min="12293" max="12293" width="8.25" style="85" bestFit="1" customWidth="1"/>
    <col min="12294" max="12294" width="8.375" style="85" bestFit="1" customWidth="1"/>
    <col min="12295" max="12295" width="7.5" style="85" bestFit="1" customWidth="1"/>
    <col min="12296" max="12296" width="11" style="85" bestFit="1" customWidth="1"/>
    <col min="12297" max="12300" width="10.125" style="85" bestFit="1" customWidth="1"/>
    <col min="12301" max="12544" width="10" style="85"/>
    <col min="12545" max="12545" width="8.375" style="85" customWidth="1"/>
    <col min="12546" max="12546" width="9.25" style="85" customWidth="1"/>
    <col min="12547" max="12547" width="8.25" style="85" bestFit="1" customWidth="1"/>
    <col min="12548" max="12548" width="8.875" style="85" bestFit="1" customWidth="1"/>
    <col min="12549" max="12549" width="8.25" style="85" bestFit="1" customWidth="1"/>
    <col min="12550" max="12550" width="8.375" style="85" bestFit="1" customWidth="1"/>
    <col min="12551" max="12551" width="7.5" style="85" bestFit="1" customWidth="1"/>
    <col min="12552" max="12552" width="11" style="85" bestFit="1" customWidth="1"/>
    <col min="12553" max="12556" width="10.125" style="85" bestFit="1" customWidth="1"/>
    <col min="12557" max="12800" width="10" style="85"/>
    <col min="12801" max="12801" width="8.375" style="85" customWidth="1"/>
    <col min="12802" max="12802" width="9.25" style="85" customWidth="1"/>
    <col min="12803" max="12803" width="8.25" style="85" bestFit="1" customWidth="1"/>
    <col min="12804" max="12804" width="8.875" style="85" bestFit="1" customWidth="1"/>
    <col min="12805" max="12805" width="8.25" style="85" bestFit="1" customWidth="1"/>
    <col min="12806" max="12806" width="8.375" style="85" bestFit="1" customWidth="1"/>
    <col min="12807" max="12807" width="7.5" style="85" bestFit="1" customWidth="1"/>
    <col min="12808" max="12808" width="11" style="85" bestFit="1" customWidth="1"/>
    <col min="12809" max="12812" width="10.125" style="85" bestFit="1" customWidth="1"/>
    <col min="12813" max="13056" width="10" style="85"/>
    <col min="13057" max="13057" width="8.375" style="85" customWidth="1"/>
    <col min="13058" max="13058" width="9.25" style="85" customWidth="1"/>
    <col min="13059" max="13059" width="8.25" style="85" bestFit="1" customWidth="1"/>
    <col min="13060" max="13060" width="8.875" style="85" bestFit="1" customWidth="1"/>
    <col min="13061" max="13061" width="8.25" style="85" bestFit="1" customWidth="1"/>
    <col min="13062" max="13062" width="8.375" style="85" bestFit="1" customWidth="1"/>
    <col min="13063" max="13063" width="7.5" style="85" bestFit="1" customWidth="1"/>
    <col min="13064" max="13064" width="11" style="85" bestFit="1" customWidth="1"/>
    <col min="13065" max="13068" width="10.125" style="85" bestFit="1" customWidth="1"/>
    <col min="13069" max="13312" width="11" style="85"/>
    <col min="13313" max="13313" width="8.375" style="85" customWidth="1"/>
    <col min="13314" max="13314" width="9.25" style="85" customWidth="1"/>
    <col min="13315" max="13315" width="8.25" style="85" bestFit="1" customWidth="1"/>
    <col min="13316" max="13316" width="8.875" style="85" bestFit="1" customWidth="1"/>
    <col min="13317" max="13317" width="8.25" style="85" bestFit="1" customWidth="1"/>
    <col min="13318" max="13318" width="8.375" style="85" bestFit="1" customWidth="1"/>
    <col min="13319" max="13319" width="7.5" style="85" bestFit="1" customWidth="1"/>
    <col min="13320" max="13320" width="11" style="85" bestFit="1" customWidth="1"/>
    <col min="13321" max="13324" width="10.125" style="85" bestFit="1" customWidth="1"/>
    <col min="13325" max="13568" width="10" style="85"/>
    <col min="13569" max="13569" width="8.375" style="85" customWidth="1"/>
    <col min="13570" max="13570" width="9.25" style="85" customWidth="1"/>
    <col min="13571" max="13571" width="8.25" style="85" bestFit="1" customWidth="1"/>
    <col min="13572" max="13572" width="8.875" style="85" bestFit="1" customWidth="1"/>
    <col min="13573" max="13573" width="8.25" style="85" bestFit="1" customWidth="1"/>
    <col min="13574" max="13574" width="8.375" style="85" bestFit="1" customWidth="1"/>
    <col min="13575" max="13575" width="7.5" style="85" bestFit="1" customWidth="1"/>
    <col min="13576" max="13576" width="11" style="85" bestFit="1" customWidth="1"/>
    <col min="13577" max="13580" width="10.125" style="85" bestFit="1" customWidth="1"/>
    <col min="13581" max="13824" width="10" style="85"/>
    <col min="13825" max="13825" width="8.375" style="85" customWidth="1"/>
    <col min="13826" max="13826" width="9.25" style="85" customWidth="1"/>
    <col min="13827" max="13827" width="8.25" style="85" bestFit="1" customWidth="1"/>
    <col min="13828" max="13828" width="8.875" style="85" bestFit="1" customWidth="1"/>
    <col min="13829" max="13829" width="8.25" style="85" bestFit="1" customWidth="1"/>
    <col min="13830" max="13830" width="8.375" style="85" bestFit="1" customWidth="1"/>
    <col min="13831" max="13831" width="7.5" style="85" bestFit="1" customWidth="1"/>
    <col min="13832" max="13832" width="11" style="85" bestFit="1" customWidth="1"/>
    <col min="13833" max="13836" width="10.125" style="85" bestFit="1" customWidth="1"/>
    <col min="13837" max="14080" width="10" style="85"/>
    <col min="14081" max="14081" width="8.375" style="85" customWidth="1"/>
    <col min="14082" max="14082" width="9.25" style="85" customWidth="1"/>
    <col min="14083" max="14083" width="8.25" style="85" bestFit="1" customWidth="1"/>
    <col min="14084" max="14084" width="8.875" style="85" bestFit="1" customWidth="1"/>
    <col min="14085" max="14085" width="8.25" style="85" bestFit="1" customWidth="1"/>
    <col min="14086" max="14086" width="8.375" style="85" bestFit="1" customWidth="1"/>
    <col min="14087" max="14087" width="7.5" style="85" bestFit="1" customWidth="1"/>
    <col min="14088" max="14088" width="11" style="85" bestFit="1" customWidth="1"/>
    <col min="14089" max="14092" width="10.125" style="85" bestFit="1" customWidth="1"/>
    <col min="14093" max="14336" width="11" style="85"/>
    <col min="14337" max="14337" width="8.375" style="85" customWidth="1"/>
    <col min="14338" max="14338" width="9.25" style="85" customWidth="1"/>
    <col min="14339" max="14339" width="8.25" style="85" bestFit="1" customWidth="1"/>
    <col min="14340" max="14340" width="8.875" style="85" bestFit="1" customWidth="1"/>
    <col min="14341" max="14341" width="8.25" style="85" bestFit="1" customWidth="1"/>
    <col min="14342" max="14342" width="8.375" style="85" bestFit="1" customWidth="1"/>
    <col min="14343" max="14343" width="7.5" style="85" bestFit="1" customWidth="1"/>
    <col min="14344" max="14344" width="11" style="85" bestFit="1" customWidth="1"/>
    <col min="14345" max="14348" width="10.125" style="85" bestFit="1" customWidth="1"/>
    <col min="14349" max="14592" width="10" style="85"/>
    <col min="14593" max="14593" width="8.375" style="85" customWidth="1"/>
    <col min="14594" max="14594" width="9.25" style="85" customWidth="1"/>
    <col min="14595" max="14595" width="8.25" style="85" bestFit="1" customWidth="1"/>
    <col min="14596" max="14596" width="8.875" style="85" bestFit="1" customWidth="1"/>
    <col min="14597" max="14597" width="8.25" style="85" bestFit="1" customWidth="1"/>
    <col min="14598" max="14598" width="8.375" style="85" bestFit="1" customWidth="1"/>
    <col min="14599" max="14599" width="7.5" style="85" bestFit="1" customWidth="1"/>
    <col min="14600" max="14600" width="11" style="85" bestFit="1" customWidth="1"/>
    <col min="14601" max="14604" width="10.125" style="85" bestFit="1" customWidth="1"/>
    <col min="14605" max="14848" width="10" style="85"/>
    <col min="14849" max="14849" width="8.375" style="85" customWidth="1"/>
    <col min="14850" max="14850" width="9.25" style="85" customWidth="1"/>
    <col min="14851" max="14851" width="8.25" style="85" bestFit="1" customWidth="1"/>
    <col min="14852" max="14852" width="8.875" style="85" bestFit="1" customWidth="1"/>
    <col min="14853" max="14853" width="8.25" style="85" bestFit="1" customWidth="1"/>
    <col min="14854" max="14854" width="8.375" style="85" bestFit="1" customWidth="1"/>
    <col min="14855" max="14855" width="7.5" style="85" bestFit="1" customWidth="1"/>
    <col min="14856" max="14856" width="11" style="85" bestFit="1" customWidth="1"/>
    <col min="14857" max="14860" width="10.125" style="85" bestFit="1" customWidth="1"/>
    <col min="14861" max="15104" width="10" style="85"/>
    <col min="15105" max="15105" width="8.375" style="85" customWidth="1"/>
    <col min="15106" max="15106" width="9.25" style="85" customWidth="1"/>
    <col min="15107" max="15107" width="8.25" style="85" bestFit="1" customWidth="1"/>
    <col min="15108" max="15108" width="8.875" style="85" bestFit="1" customWidth="1"/>
    <col min="15109" max="15109" width="8.25" style="85" bestFit="1" customWidth="1"/>
    <col min="15110" max="15110" width="8.375" style="85" bestFit="1" customWidth="1"/>
    <col min="15111" max="15111" width="7.5" style="85" bestFit="1" customWidth="1"/>
    <col min="15112" max="15112" width="11" style="85" bestFit="1" customWidth="1"/>
    <col min="15113" max="15116" width="10.125" style="85" bestFit="1" customWidth="1"/>
    <col min="15117" max="15360" width="11" style="85"/>
    <col min="15361" max="15361" width="8.375" style="85" customWidth="1"/>
    <col min="15362" max="15362" width="9.25" style="85" customWidth="1"/>
    <col min="15363" max="15363" width="8.25" style="85" bestFit="1" customWidth="1"/>
    <col min="15364" max="15364" width="8.875" style="85" bestFit="1" customWidth="1"/>
    <col min="15365" max="15365" width="8.25" style="85" bestFit="1" customWidth="1"/>
    <col min="15366" max="15366" width="8.375" style="85" bestFit="1" customWidth="1"/>
    <col min="15367" max="15367" width="7.5" style="85" bestFit="1" customWidth="1"/>
    <col min="15368" max="15368" width="11" style="85" bestFit="1" customWidth="1"/>
    <col min="15369" max="15372" width="10.125" style="85" bestFit="1" customWidth="1"/>
    <col min="15373" max="15616" width="10" style="85"/>
    <col min="15617" max="15617" width="8.375" style="85" customWidth="1"/>
    <col min="15618" max="15618" width="9.25" style="85" customWidth="1"/>
    <col min="15619" max="15619" width="8.25" style="85" bestFit="1" customWidth="1"/>
    <col min="15620" max="15620" width="8.875" style="85" bestFit="1" customWidth="1"/>
    <col min="15621" max="15621" width="8.25" style="85" bestFit="1" customWidth="1"/>
    <col min="15622" max="15622" width="8.375" style="85" bestFit="1" customWidth="1"/>
    <col min="15623" max="15623" width="7.5" style="85" bestFit="1" customWidth="1"/>
    <col min="15624" max="15624" width="11" style="85" bestFit="1" customWidth="1"/>
    <col min="15625" max="15628" width="10.125" style="85" bestFit="1" customWidth="1"/>
    <col min="15629" max="15872" width="10" style="85"/>
    <col min="15873" max="15873" width="8.375" style="85" customWidth="1"/>
    <col min="15874" max="15874" width="9.25" style="85" customWidth="1"/>
    <col min="15875" max="15875" width="8.25" style="85" bestFit="1" customWidth="1"/>
    <col min="15876" max="15876" width="8.875" style="85" bestFit="1" customWidth="1"/>
    <col min="15877" max="15877" width="8.25" style="85" bestFit="1" customWidth="1"/>
    <col min="15878" max="15878" width="8.375" style="85" bestFit="1" customWidth="1"/>
    <col min="15879" max="15879" width="7.5" style="85" bestFit="1" customWidth="1"/>
    <col min="15880" max="15880" width="11" style="85" bestFit="1" customWidth="1"/>
    <col min="15881" max="15884" width="10.125" style="85" bestFit="1" customWidth="1"/>
    <col min="15885" max="16128" width="10" style="85"/>
    <col min="16129" max="16129" width="8.375" style="85" customWidth="1"/>
    <col min="16130" max="16130" width="9.25" style="85" customWidth="1"/>
    <col min="16131" max="16131" width="8.25" style="85" bestFit="1" customWidth="1"/>
    <col min="16132" max="16132" width="8.875" style="85" bestFit="1" customWidth="1"/>
    <col min="16133" max="16133" width="8.25" style="85" bestFit="1" customWidth="1"/>
    <col min="16134" max="16134" width="8.375" style="85" bestFit="1" customWidth="1"/>
    <col min="16135" max="16135" width="7.5" style="85" bestFit="1" customWidth="1"/>
    <col min="16136" max="16136" width="11" style="85" bestFit="1" customWidth="1"/>
    <col min="16137" max="16140" width="10.125" style="85" bestFit="1" customWidth="1"/>
    <col min="16141" max="16384" width="11" style="85"/>
  </cols>
  <sheetData>
    <row r="1" spans="1:65" x14ac:dyDescent="0.2">
      <c r="A1" s="140" t="s">
        <v>6</v>
      </c>
    </row>
    <row r="2" spans="1:65" ht="15.75" x14ac:dyDescent="0.25">
      <c r="A2" s="141"/>
      <c r="B2" s="142"/>
      <c r="H2" s="80" t="s">
        <v>155</v>
      </c>
    </row>
    <row r="3" spans="1:65" s="82" customFormat="1" x14ac:dyDescent="0.2">
      <c r="A3" s="71"/>
      <c r="B3" s="753">
        <f>INDICE!A3</f>
        <v>43525</v>
      </c>
      <c r="C3" s="754"/>
      <c r="D3" s="754" t="s">
        <v>116</v>
      </c>
      <c r="E3" s="754"/>
      <c r="F3" s="754" t="s">
        <v>117</v>
      </c>
      <c r="G3" s="754"/>
      <c r="H3" s="754"/>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row>
    <row r="4" spans="1:65" s="82" customFormat="1" x14ac:dyDescent="0.2">
      <c r="A4" s="67"/>
      <c r="B4" s="83" t="s">
        <v>47</v>
      </c>
      <c r="C4" s="83" t="s">
        <v>444</v>
      </c>
      <c r="D4" s="83" t="s">
        <v>47</v>
      </c>
      <c r="E4" s="83" t="s">
        <v>444</v>
      </c>
      <c r="F4" s="83" t="s">
        <v>47</v>
      </c>
      <c r="G4" s="83" t="s">
        <v>444</v>
      </c>
      <c r="H4" s="84" t="s">
        <v>107</v>
      </c>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row>
    <row r="5" spans="1:65" x14ac:dyDescent="0.2">
      <c r="A5" s="85" t="s">
        <v>198</v>
      </c>
      <c r="B5" s="86">
        <v>527.23662000000047</v>
      </c>
      <c r="C5" s="87">
        <v>6.4450784270295713</v>
      </c>
      <c r="D5" s="86">
        <v>1440.6321200000007</v>
      </c>
      <c r="E5" s="87">
        <v>4.8586518909179794</v>
      </c>
      <c r="F5" s="86">
        <v>6754.1490499999991</v>
      </c>
      <c r="G5" s="87">
        <v>3.9225390674538785</v>
      </c>
      <c r="H5" s="87">
        <v>99.994652313993228</v>
      </c>
    </row>
    <row r="6" spans="1:65" x14ac:dyDescent="0.2">
      <c r="A6" s="85" t="s">
        <v>145</v>
      </c>
      <c r="B6" s="98">
        <v>1.7160000000000002E-2</v>
      </c>
      <c r="C6" s="375">
        <v>-30.890052356020949</v>
      </c>
      <c r="D6" s="98">
        <v>7.7840000000000006E-2</v>
      </c>
      <c r="E6" s="375">
        <v>18.297872340425542</v>
      </c>
      <c r="F6" s="98">
        <v>0.36121000000000003</v>
      </c>
      <c r="G6" s="375">
        <v>47.042540199470785</v>
      </c>
      <c r="H6" s="74">
        <v>5.3476860067720152E-3</v>
      </c>
    </row>
    <row r="7" spans="1:65" x14ac:dyDescent="0.2">
      <c r="A7" s="61" t="s">
        <v>115</v>
      </c>
      <c r="B7" s="62">
        <v>527.25378000000046</v>
      </c>
      <c r="C7" s="88">
        <v>6.4432069149050015</v>
      </c>
      <c r="D7" s="62">
        <v>1440.7099600000006</v>
      </c>
      <c r="E7" s="88">
        <v>4.8592955121296226</v>
      </c>
      <c r="F7" s="62">
        <v>6754.5102599999991</v>
      </c>
      <c r="G7" s="88">
        <v>3.9241688070827641</v>
      </c>
      <c r="H7" s="88">
        <v>100</v>
      </c>
    </row>
    <row r="8" spans="1:65" x14ac:dyDescent="0.2">
      <c r="H8" s="80" t="s">
        <v>227</v>
      </c>
    </row>
    <row r="9" spans="1:65" x14ac:dyDescent="0.2">
      <c r="A9" s="81" t="s">
        <v>506</v>
      </c>
    </row>
    <row r="10" spans="1:65" x14ac:dyDescent="0.2">
      <c r="A10" s="135" t="s">
        <v>570</v>
      </c>
    </row>
    <row r="13" spans="1:65" x14ac:dyDescent="0.2">
      <c r="B13" s="86"/>
    </row>
  </sheetData>
  <mergeCells count="3">
    <mergeCell ref="B3:C3"/>
    <mergeCell ref="D3:E3"/>
    <mergeCell ref="F3:H3"/>
  </mergeCells>
  <conditionalFormatting sqref="B6">
    <cfRule type="cellIs" dxfId="5702" priority="7" operator="between">
      <formula>0</formula>
      <formula>0.5</formula>
    </cfRule>
    <cfRule type="cellIs" dxfId="5701" priority="8" operator="between">
      <formula>0</formula>
      <formula>0.49</formula>
    </cfRule>
  </conditionalFormatting>
  <conditionalFormatting sqref="D6">
    <cfRule type="cellIs" dxfId="5700" priority="5" operator="between">
      <formula>0</formula>
      <formula>0.5</formula>
    </cfRule>
    <cfRule type="cellIs" dxfId="5699" priority="6" operator="between">
      <formula>0</formula>
      <formula>0.49</formula>
    </cfRule>
  </conditionalFormatting>
  <conditionalFormatting sqref="F6">
    <cfRule type="cellIs" dxfId="5698" priority="3" operator="between">
      <formula>0</formula>
      <formula>0.5</formula>
    </cfRule>
    <cfRule type="cellIs" dxfId="5697" priority="4" operator="between">
      <formula>0</formula>
      <formula>0.49</formula>
    </cfRule>
  </conditionalFormatting>
  <conditionalFormatting sqref="H6">
    <cfRule type="cellIs" dxfId="5696" priority="1" operator="between">
      <formula>0</formula>
      <formula>0.5</formula>
    </cfRule>
    <cfRule type="cellIs" dxfId="5695"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BM12"/>
  <sheetViews>
    <sheetView zoomScale="115" zoomScaleNormal="115" zoomScaleSheetLayoutView="100" workbookViewId="0">
      <selection activeCell="C16" sqref="C16"/>
    </sheetView>
  </sheetViews>
  <sheetFormatPr baseColWidth="10" defaultRowHeight="12.75" x14ac:dyDescent="0.2"/>
  <cols>
    <col min="1" max="1" width="25.75" style="85" customWidth="1"/>
    <col min="2" max="2" width="9.375" style="85" customWidth="1"/>
    <col min="3" max="3" width="12.875" style="85" customWidth="1"/>
    <col min="4" max="4" width="10.375" style="85" customWidth="1"/>
    <col min="5" max="5" width="11.625" style="85" customWidth="1"/>
    <col min="6" max="6" width="10.375" style="85" customWidth="1"/>
    <col min="7" max="7" width="11" style="85" customWidth="1"/>
    <col min="8" max="8" width="16.375" style="85" customWidth="1"/>
    <col min="9" max="11" width="11" style="85"/>
    <col min="12" max="12" width="11.5" style="85" customWidth="1"/>
    <col min="13" max="66" width="11" style="85"/>
    <col min="67" max="256" width="10" style="85"/>
    <col min="257" max="257" width="19.75" style="85" customWidth="1"/>
    <col min="258" max="259" width="8.25" style="85" bestFit="1" customWidth="1"/>
    <col min="260" max="260" width="9.125" style="85" bestFit="1" customWidth="1"/>
    <col min="261" max="261" width="7.5" style="85" bestFit="1" customWidth="1"/>
    <col min="262" max="262" width="9.125" style="85" bestFit="1" customWidth="1"/>
    <col min="263" max="263" width="7.5" style="85" bestFit="1" customWidth="1"/>
    <col min="264" max="264" width="11" style="85" bestFit="1" customWidth="1"/>
    <col min="265" max="267" width="10" style="85"/>
    <col min="268" max="268" width="10.125" style="85" bestFit="1" customWidth="1"/>
    <col min="269" max="512" width="10" style="85"/>
    <col min="513" max="513" width="19.75" style="85" customWidth="1"/>
    <col min="514" max="515" width="8.25" style="85" bestFit="1" customWidth="1"/>
    <col min="516" max="516" width="9.125" style="85" bestFit="1" customWidth="1"/>
    <col min="517" max="517" width="7.5" style="85" bestFit="1" customWidth="1"/>
    <col min="518" max="518" width="9.125" style="85" bestFit="1" customWidth="1"/>
    <col min="519" max="519" width="7.5" style="85" bestFit="1" customWidth="1"/>
    <col min="520" max="520" width="11" style="85" bestFit="1" customWidth="1"/>
    <col min="521" max="523" width="10" style="85"/>
    <col min="524" max="524" width="10.125" style="85" bestFit="1" customWidth="1"/>
    <col min="525" max="768" width="10" style="85"/>
    <col min="769" max="769" width="19.75" style="85" customWidth="1"/>
    <col min="770" max="771" width="8.25" style="85" bestFit="1" customWidth="1"/>
    <col min="772" max="772" width="9.125" style="85" bestFit="1" customWidth="1"/>
    <col min="773" max="773" width="7.5" style="85" bestFit="1" customWidth="1"/>
    <col min="774" max="774" width="9.125" style="85" bestFit="1" customWidth="1"/>
    <col min="775" max="775" width="7.5" style="85" bestFit="1" customWidth="1"/>
    <col min="776" max="776" width="11" style="85" bestFit="1" customWidth="1"/>
    <col min="777" max="779" width="10" style="85"/>
    <col min="780" max="780" width="10.125" style="85" bestFit="1" customWidth="1"/>
    <col min="781" max="1024" width="11" style="85"/>
    <col min="1025" max="1025" width="19.75" style="85" customWidth="1"/>
    <col min="1026" max="1027" width="8.25" style="85" bestFit="1" customWidth="1"/>
    <col min="1028" max="1028" width="9.125" style="85" bestFit="1" customWidth="1"/>
    <col min="1029" max="1029" width="7.5" style="85" bestFit="1" customWidth="1"/>
    <col min="1030" max="1030" width="9.125" style="85" bestFit="1" customWidth="1"/>
    <col min="1031" max="1031" width="7.5" style="85" bestFit="1" customWidth="1"/>
    <col min="1032" max="1032" width="11" style="85" bestFit="1" customWidth="1"/>
    <col min="1033" max="1035" width="10" style="85"/>
    <col min="1036" max="1036" width="10.125" style="85" bestFit="1" customWidth="1"/>
    <col min="1037" max="1280" width="10" style="85"/>
    <col min="1281" max="1281" width="19.75" style="85" customWidth="1"/>
    <col min="1282" max="1283" width="8.25" style="85" bestFit="1" customWidth="1"/>
    <col min="1284" max="1284" width="9.125" style="85" bestFit="1" customWidth="1"/>
    <col min="1285" max="1285" width="7.5" style="85" bestFit="1" customWidth="1"/>
    <col min="1286" max="1286" width="9.125" style="85" bestFit="1" customWidth="1"/>
    <col min="1287" max="1287" width="7.5" style="85" bestFit="1" customWidth="1"/>
    <col min="1288" max="1288" width="11" style="85" bestFit="1" customWidth="1"/>
    <col min="1289" max="1291" width="10" style="85"/>
    <col min="1292" max="1292" width="10.125" style="85" bestFit="1" customWidth="1"/>
    <col min="1293" max="1536" width="10" style="85"/>
    <col min="1537" max="1537" width="19.75" style="85" customWidth="1"/>
    <col min="1538" max="1539" width="8.25" style="85" bestFit="1" customWidth="1"/>
    <col min="1540" max="1540" width="9.125" style="85" bestFit="1" customWidth="1"/>
    <col min="1541" max="1541" width="7.5" style="85" bestFit="1" customWidth="1"/>
    <col min="1542" max="1542" width="9.125" style="85" bestFit="1" customWidth="1"/>
    <col min="1543" max="1543" width="7.5" style="85" bestFit="1" customWidth="1"/>
    <col min="1544" max="1544" width="11" style="85" bestFit="1" customWidth="1"/>
    <col min="1545" max="1547" width="10" style="85"/>
    <col min="1548" max="1548" width="10.125" style="85" bestFit="1" customWidth="1"/>
    <col min="1549" max="1792" width="10" style="85"/>
    <col min="1793" max="1793" width="19.75" style="85" customWidth="1"/>
    <col min="1794" max="1795" width="8.25" style="85" bestFit="1" customWidth="1"/>
    <col min="1796" max="1796" width="9.125" style="85" bestFit="1" customWidth="1"/>
    <col min="1797" max="1797" width="7.5" style="85" bestFit="1" customWidth="1"/>
    <col min="1798" max="1798" width="9.125" style="85" bestFit="1" customWidth="1"/>
    <col min="1799" max="1799" width="7.5" style="85" bestFit="1" customWidth="1"/>
    <col min="1800" max="1800" width="11" style="85" bestFit="1" customWidth="1"/>
    <col min="1801" max="1803" width="10" style="85"/>
    <col min="1804" max="1804" width="10.125" style="85" bestFit="1" customWidth="1"/>
    <col min="1805" max="2048" width="11" style="85"/>
    <col min="2049" max="2049" width="19.75" style="85" customWidth="1"/>
    <col min="2050" max="2051" width="8.25" style="85" bestFit="1" customWidth="1"/>
    <col min="2052" max="2052" width="9.125" style="85" bestFit="1" customWidth="1"/>
    <col min="2053" max="2053" width="7.5" style="85" bestFit="1" customWidth="1"/>
    <col min="2054" max="2054" width="9.125" style="85" bestFit="1" customWidth="1"/>
    <col min="2055" max="2055" width="7.5" style="85" bestFit="1" customWidth="1"/>
    <col min="2056" max="2056" width="11" style="85" bestFit="1" customWidth="1"/>
    <col min="2057" max="2059" width="10" style="85"/>
    <col min="2060" max="2060" width="10.125" style="85" bestFit="1" customWidth="1"/>
    <col min="2061" max="2304" width="10" style="85"/>
    <col min="2305" max="2305" width="19.75" style="85" customWidth="1"/>
    <col min="2306" max="2307" width="8.25" style="85" bestFit="1" customWidth="1"/>
    <col min="2308" max="2308" width="9.125" style="85" bestFit="1" customWidth="1"/>
    <col min="2309" max="2309" width="7.5" style="85" bestFit="1" customWidth="1"/>
    <col min="2310" max="2310" width="9.125" style="85" bestFit="1" customWidth="1"/>
    <col min="2311" max="2311" width="7.5" style="85" bestFit="1" customWidth="1"/>
    <col min="2312" max="2312" width="11" style="85" bestFit="1" customWidth="1"/>
    <col min="2313" max="2315" width="10" style="85"/>
    <col min="2316" max="2316" width="10.125" style="85" bestFit="1" customWidth="1"/>
    <col min="2317" max="2560" width="10" style="85"/>
    <col min="2561" max="2561" width="19.75" style="85" customWidth="1"/>
    <col min="2562" max="2563" width="8.25" style="85" bestFit="1" customWidth="1"/>
    <col min="2564" max="2564" width="9.125" style="85" bestFit="1" customWidth="1"/>
    <col min="2565" max="2565" width="7.5" style="85" bestFit="1" customWidth="1"/>
    <col min="2566" max="2566" width="9.125" style="85" bestFit="1" customWidth="1"/>
    <col min="2567" max="2567" width="7.5" style="85" bestFit="1" customWidth="1"/>
    <col min="2568" max="2568" width="11" style="85" bestFit="1" customWidth="1"/>
    <col min="2569" max="2571" width="10" style="85"/>
    <col min="2572" max="2572" width="10.125" style="85" bestFit="1" customWidth="1"/>
    <col min="2573" max="2816" width="10" style="85"/>
    <col min="2817" max="2817" width="19.75" style="85" customWidth="1"/>
    <col min="2818" max="2819" width="8.25" style="85" bestFit="1" customWidth="1"/>
    <col min="2820" max="2820" width="9.125" style="85" bestFit="1" customWidth="1"/>
    <col min="2821" max="2821" width="7.5" style="85" bestFit="1" customWidth="1"/>
    <col min="2822" max="2822" width="9.125" style="85" bestFit="1" customWidth="1"/>
    <col min="2823" max="2823" width="7.5" style="85" bestFit="1" customWidth="1"/>
    <col min="2824" max="2824" width="11" style="85" bestFit="1" customWidth="1"/>
    <col min="2825" max="2827" width="10" style="85"/>
    <col min="2828" max="2828" width="10.125" style="85" bestFit="1" customWidth="1"/>
    <col min="2829" max="3072" width="11" style="85"/>
    <col min="3073" max="3073" width="19.75" style="85" customWidth="1"/>
    <col min="3074" max="3075" width="8.25" style="85" bestFit="1" customWidth="1"/>
    <col min="3076" max="3076" width="9.125" style="85" bestFit="1" customWidth="1"/>
    <col min="3077" max="3077" width="7.5" style="85" bestFit="1" customWidth="1"/>
    <col min="3078" max="3078" width="9.125" style="85" bestFit="1" customWidth="1"/>
    <col min="3079" max="3079" width="7.5" style="85" bestFit="1" customWidth="1"/>
    <col min="3080" max="3080" width="11" style="85" bestFit="1" customWidth="1"/>
    <col min="3081" max="3083" width="10" style="85"/>
    <col min="3084" max="3084" width="10.125" style="85" bestFit="1" customWidth="1"/>
    <col min="3085" max="3328" width="10" style="85"/>
    <col min="3329" max="3329" width="19.75" style="85" customWidth="1"/>
    <col min="3330" max="3331" width="8.25" style="85" bestFit="1" customWidth="1"/>
    <col min="3332" max="3332" width="9.125" style="85" bestFit="1" customWidth="1"/>
    <col min="3333" max="3333" width="7.5" style="85" bestFit="1" customWidth="1"/>
    <col min="3334" max="3334" width="9.125" style="85" bestFit="1" customWidth="1"/>
    <col min="3335" max="3335" width="7.5" style="85" bestFit="1" customWidth="1"/>
    <col min="3336" max="3336" width="11" style="85" bestFit="1" customWidth="1"/>
    <col min="3337" max="3339" width="10" style="85"/>
    <col min="3340" max="3340" width="10.125" style="85" bestFit="1" customWidth="1"/>
    <col min="3341" max="3584" width="10" style="85"/>
    <col min="3585" max="3585" width="19.75" style="85" customWidth="1"/>
    <col min="3586" max="3587" width="8.25" style="85" bestFit="1" customWidth="1"/>
    <col min="3588" max="3588" width="9.125" style="85" bestFit="1" customWidth="1"/>
    <col min="3589" max="3589" width="7.5" style="85" bestFit="1" customWidth="1"/>
    <col min="3590" max="3590" width="9.125" style="85" bestFit="1" customWidth="1"/>
    <col min="3591" max="3591" width="7.5" style="85" bestFit="1" customWidth="1"/>
    <col min="3592" max="3592" width="11" style="85" bestFit="1" customWidth="1"/>
    <col min="3593" max="3595" width="10" style="85"/>
    <col min="3596" max="3596" width="10.125" style="85" bestFit="1" customWidth="1"/>
    <col min="3597" max="3840" width="10" style="85"/>
    <col min="3841" max="3841" width="19.75" style="85" customWidth="1"/>
    <col min="3842" max="3843" width="8.25" style="85" bestFit="1" customWidth="1"/>
    <col min="3844" max="3844" width="9.125" style="85" bestFit="1" customWidth="1"/>
    <col min="3845" max="3845" width="7.5" style="85" bestFit="1" customWidth="1"/>
    <col min="3846" max="3846" width="9.125" style="85" bestFit="1" customWidth="1"/>
    <col min="3847" max="3847" width="7.5" style="85" bestFit="1" customWidth="1"/>
    <col min="3848" max="3848" width="11" style="85" bestFit="1" customWidth="1"/>
    <col min="3849" max="3851" width="10" style="85"/>
    <col min="3852" max="3852" width="10.125" style="85" bestFit="1" customWidth="1"/>
    <col min="3853" max="4096" width="11" style="85"/>
    <col min="4097" max="4097" width="19.75" style="85" customWidth="1"/>
    <col min="4098" max="4099" width="8.25" style="85" bestFit="1" customWidth="1"/>
    <col min="4100" max="4100" width="9.125" style="85" bestFit="1" customWidth="1"/>
    <col min="4101" max="4101" width="7.5" style="85" bestFit="1" customWidth="1"/>
    <col min="4102" max="4102" width="9.125" style="85" bestFit="1" customWidth="1"/>
    <col min="4103" max="4103" width="7.5" style="85" bestFit="1" customWidth="1"/>
    <col min="4104" max="4104" width="11" style="85" bestFit="1" customWidth="1"/>
    <col min="4105" max="4107" width="10" style="85"/>
    <col min="4108" max="4108" width="10.125" style="85" bestFit="1" customWidth="1"/>
    <col min="4109" max="4352" width="10" style="85"/>
    <col min="4353" max="4353" width="19.75" style="85" customWidth="1"/>
    <col min="4354" max="4355" width="8.25" style="85" bestFit="1" customWidth="1"/>
    <col min="4356" max="4356" width="9.125" style="85" bestFit="1" customWidth="1"/>
    <col min="4357" max="4357" width="7.5" style="85" bestFit="1" customWidth="1"/>
    <col min="4358" max="4358" width="9.125" style="85" bestFit="1" customWidth="1"/>
    <col min="4359" max="4359" width="7.5" style="85" bestFit="1" customWidth="1"/>
    <col min="4360" max="4360" width="11" style="85" bestFit="1" customWidth="1"/>
    <col min="4361" max="4363" width="10" style="85"/>
    <col min="4364" max="4364" width="10.125" style="85" bestFit="1" customWidth="1"/>
    <col min="4365" max="4608" width="10" style="85"/>
    <col min="4609" max="4609" width="19.75" style="85" customWidth="1"/>
    <col min="4610" max="4611" width="8.25" style="85" bestFit="1" customWidth="1"/>
    <col min="4612" max="4612" width="9.125" style="85" bestFit="1" customWidth="1"/>
    <col min="4613" max="4613" width="7.5" style="85" bestFit="1" customWidth="1"/>
    <col min="4614" max="4614" width="9.125" style="85" bestFit="1" customWidth="1"/>
    <col min="4615" max="4615" width="7.5" style="85" bestFit="1" customWidth="1"/>
    <col min="4616" max="4616" width="11" style="85" bestFit="1" customWidth="1"/>
    <col min="4617" max="4619" width="10" style="85"/>
    <col min="4620" max="4620" width="10.125" style="85" bestFit="1" customWidth="1"/>
    <col min="4621" max="4864" width="10" style="85"/>
    <col min="4865" max="4865" width="19.75" style="85" customWidth="1"/>
    <col min="4866" max="4867" width="8.25" style="85" bestFit="1" customWidth="1"/>
    <col min="4868" max="4868" width="9.125" style="85" bestFit="1" customWidth="1"/>
    <col min="4869" max="4869" width="7.5" style="85" bestFit="1" customWidth="1"/>
    <col min="4870" max="4870" width="9.125" style="85" bestFit="1" customWidth="1"/>
    <col min="4871" max="4871" width="7.5" style="85" bestFit="1" customWidth="1"/>
    <col min="4872" max="4872" width="11" style="85" bestFit="1" customWidth="1"/>
    <col min="4873" max="4875" width="10" style="85"/>
    <col min="4876" max="4876" width="10.125" style="85" bestFit="1" customWidth="1"/>
    <col min="4877" max="5120" width="11" style="85"/>
    <col min="5121" max="5121" width="19.75" style="85" customWidth="1"/>
    <col min="5122" max="5123" width="8.25" style="85" bestFit="1" customWidth="1"/>
    <col min="5124" max="5124" width="9.125" style="85" bestFit="1" customWidth="1"/>
    <col min="5125" max="5125" width="7.5" style="85" bestFit="1" customWidth="1"/>
    <col min="5126" max="5126" width="9.125" style="85" bestFit="1" customWidth="1"/>
    <col min="5127" max="5127" width="7.5" style="85" bestFit="1" customWidth="1"/>
    <col min="5128" max="5128" width="11" style="85" bestFit="1" customWidth="1"/>
    <col min="5129" max="5131" width="10" style="85"/>
    <col min="5132" max="5132" width="10.125" style="85" bestFit="1" customWidth="1"/>
    <col min="5133" max="5376" width="10" style="85"/>
    <col min="5377" max="5377" width="19.75" style="85" customWidth="1"/>
    <col min="5378" max="5379" width="8.25" style="85" bestFit="1" customWidth="1"/>
    <col min="5380" max="5380" width="9.125" style="85" bestFit="1" customWidth="1"/>
    <col min="5381" max="5381" width="7.5" style="85" bestFit="1" customWidth="1"/>
    <col min="5382" max="5382" width="9.125" style="85" bestFit="1" customWidth="1"/>
    <col min="5383" max="5383" width="7.5" style="85" bestFit="1" customWidth="1"/>
    <col min="5384" max="5384" width="11" style="85" bestFit="1" customWidth="1"/>
    <col min="5385" max="5387" width="10" style="85"/>
    <col min="5388" max="5388" width="10.125" style="85" bestFit="1" customWidth="1"/>
    <col min="5389" max="5632" width="10" style="85"/>
    <col min="5633" max="5633" width="19.75" style="85" customWidth="1"/>
    <col min="5634" max="5635" width="8.25" style="85" bestFit="1" customWidth="1"/>
    <col min="5636" max="5636" width="9.125" style="85" bestFit="1" customWidth="1"/>
    <col min="5637" max="5637" width="7.5" style="85" bestFit="1" customWidth="1"/>
    <col min="5638" max="5638" width="9.125" style="85" bestFit="1" customWidth="1"/>
    <col min="5639" max="5639" width="7.5" style="85" bestFit="1" customWidth="1"/>
    <col min="5640" max="5640" width="11" style="85" bestFit="1" customWidth="1"/>
    <col min="5641" max="5643" width="10" style="85"/>
    <col min="5644" max="5644" width="10.125" style="85" bestFit="1" customWidth="1"/>
    <col min="5645" max="5888" width="10" style="85"/>
    <col min="5889" max="5889" width="19.75" style="85" customWidth="1"/>
    <col min="5890" max="5891" width="8.25" style="85" bestFit="1" customWidth="1"/>
    <col min="5892" max="5892" width="9.125" style="85" bestFit="1" customWidth="1"/>
    <col min="5893" max="5893" width="7.5" style="85" bestFit="1" customWidth="1"/>
    <col min="5894" max="5894" width="9.125" style="85" bestFit="1" customWidth="1"/>
    <col min="5895" max="5895" width="7.5" style="85" bestFit="1" customWidth="1"/>
    <col min="5896" max="5896" width="11" style="85" bestFit="1" customWidth="1"/>
    <col min="5897" max="5899" width="10" style="85"/>
    <col min="5900" max="5900" width="10.125" style="85" bestFit="1" customWidth="1"/>
    <col min="5901" max="6144" width="11" style="85"/>
    <col min="6145" max="6145" width="19.75" style="85" customWidth="1"/>
    <col min="6146" max="6147" width="8.25" style="85" bestFit="1" customWidth="1"/>
    <col min="6148" max="6148" width="9.125" style="85" bestFit="1" customWidth="1"/>
    <col min="6149" max="6149" width="7.5" style="85" bestFit="1" customWidth="1"/>
    <col min="6150" max="6150" width="9.125" style="85" bestFit="1" customWidth="1"/>
    <col min="6151" max="6151" width="7.5" style="85" bestFit="1" customWidth="1"/>
    <col min="6152" max="6152" width="11" style="85" bestFit="1" customWidth="1"/>
    <col min="6153" max="6155" width="10" style="85"/>
    <col min="6156" max="6156" width="10.125" style="85" bestFit="1" customWidth="1"/>
    <col min="6157" max="6400" width="10" style="85"/>
    <col min="6401" max="6401" width="19.75" style="85" customWidth="1"/>
    <col min="6402" max="6403" width="8.25" style="85" bestFit="1" customWidth="1"/>
    <col min="6404" max="6404" width="9.125" style="85" bestFit="1" customWidth="1"/>
    <col min="6405" max="6405" width="7.5" style="85" bestFit="1" customWidth="1"/>
    <col min="6406" max="6406" width="9.125" style="85" bestFit="1" customWidth="1"/>
    <col min="6407" max="6407" width="7.5" style="85" bestFit="1" customWidth="1"/>
    <col min="6408" max="6408" width="11" style="85" bestFit="1" customWidth="1"/>
    <col min="6409" max="6411" width="10" style="85"/>
    <col min="6412" max="6412" width="10.125" style="85" bestFit="1" customWidth="1"/>
    <col min="6413" max="6656" width="10" style="85"/>
    <col min="6657" max="6657" width="19.75" style="85" customWidth="1"/>
    <col min="6658" max="6659" width="8.25" style="85" bestFit="1" customWidth="1"/>
    <col min="6660" max="6660" width="9.125" style="85" bestFit="1" customWidth="1"/>
    <col min="6661" max="6661" width="7.5" style="85" bestFit="1" customWidth="1"/>
    <col min="6662" max="6662" width="9.125" style="85" bestFit="1" customWidth="1"/>
    <col min="6663" max="6663" width="7.5" style="85" bestFit="1" customWidth="1"/>
    <col min="6664" max="6664" width="11" style="85" bestFit="1" customWidth="1"/>
    <col min="6665" max="6667" width="10" style="85"/>
    <col min="6668" max="6668" width="10.125" style="85" bestFit="1" customWidth="1"/>
    <col min="6669" max="6912" width="10" style="85"/>
    <col min="6913" max="6913" width="19.75" style="85" customWidth="1"/>
    <col min="6914" max="6915" width="8.25" style="85" bestFit="1" customWidth="1"/>
    <col min="6916" max="6916" width="9.125" style="85" bestFit="1" customWidth="1"/>
    <col min="6917" max="6917" width="7.5" style="85" bestFit="1" customWidth="1"/>
    <col min="6918" max="6918" width="9.125" style="85" bestFit="1" customWidth="1"/>
    <col min="6919" max="6919" width="7.5" style="85" bestFit="1" customWidth="1"/>
    <col min="6920" max="6920" width="11" style="85" bestFit="1" customWidth="1"/>
    <col min="6921" max="6923" width="10" style="85"/>
    <col min="6924" max="6924" width="10.125" style="85" bestFit="1" customWidth="1"/>
    <col min="6925" max="7168" width="11" style="85"/>
    <col min="7169" max="7169" width="19.75" style="85" customWidth="1"/>
    <col min="7170" max="7171" width="8.25" style="85" bestFit="1" customWidth="1"/>
    <col min="7172" max="7172" width="9.125" style="85" bestFit="1" customWidth="1"/>
    <col min="7173" max="7173" width="7.5" style="85" bestFit="1" customWidth="1"/>
    <col min="7174" max="7174" width="9.125" style="85" bestFit="1" customWidth="1"/>
    <col min="7175" max="7175" width="7.5" style="85" bestFit="1" customWidth="1"/>
    <col min="7176" max="7176" width="11" style="85" bestFit="1" customWidth="1"/>
    <col min="7177" max="7179" width="10" style="85"/>
    <col min="7180" max="7180" width="10.125" style="85" bestFit="1" customWidth="1"/>
    <col min="7181" max="7424" width="10" style="85"/>
    <col min="7425" max="7425" width="19.75" style="85" customWidth="1"/>
    <col min="7426" max="7427" width="8.25" style="85" bestFit="1" customWidth="1"/>
    <col min="7428" max="7428" width="9.125" style="85" bestFit="1" customWidth="1"/>
    <col min="7429" max="7429" width="7.5" style="85" bestFit="1" customWidth="1"/>
    <col min="7430" max="7430" width="9.125" style="85" bestFit="1" customWidth="1"/>
    <col min="7431" max="7431" width="7.5" style="85" bestFit="1" customWidth="1"/>
    <col min="7432" max="7432" width="11" style="85" bestFit="1" customWidth="1"/>
    <col min="7433" max="7435" width="10" style="85"/>
    <col min="7436" max="7436" width="10.125" style="85" bestFit="1" customWidth="1"/>
    <col min="7437" max="7680" width="10" style="85"/>
    <col min="7681" max="7681" width="19.75" style="85" customWidth="1"/>
    <col min="7682" max="7683" width="8.25" style="85" bestFit="1" customWidth="1"/>
    <col min="7684" max="7684" width="9.125" style="85" bestFit="1" customWidth="1"/>
    <col min="7685" max="7685" width="7.5" style="85" bestFit="1" customWidth="1"/>
    <col min="7686" max="7686" width="9.125" style="85" bestFit="1" customWidth="1"/>
    <col min="7687" max="7687" width="7.5" style="85" bestFit="1" customWidth="1"/>
    <col min="7688" max="7688" width="11" style="85" bestFit="1" customWidth="1"/>
    <col min="7689" max="7691" width="10" style="85"/>
    <col min="7692" max="7692" width="10.125" style="85" bestFit="1" customWidth="1"/>
    <col min="7693" max="7936" width="10" style="85"/>
    <col min="7937" max="7937" width="19.75" style="85" customWidth="1"/>
    <col min="7938" max="7939" width="8.25" style="85" bestFit="1" customWidth="1"/>
    <col min="7940" max="7940" width="9.125" style="85" bestFit="1" customWidth="1"/>
    <col min="7941" max="7941" width="7.5" style="85" bestFit="1" customWidth="1"/>
    <col min="7942" max="7942" width="9.125" style="85" bestFit="1" customWidth="1"/>
    <col min="7943" max="7943" width="7.5" style="85" bestFit="1" customWidth="1"/>
    <col min="7944" max="7944" width="11" style="85" bestFit="1" customWidth="1"/>
    <col min="7945" max="7947" width="10" style="85"/>
    <col min="7948" max="7948" width="10.125" style="85" bestFit="1" customWidth="1"/>
    <col min="7949" max="8192" width="11" style="85"/>
    <col min="8193" max="8193" width="19.75" style="85" customWidth="1"/>
    <col min="8194" max="8195" width="8.25" style="85" bestFit="1" customWidth="1"/>
    <col min="8196" max="8196" width="9.125" style="85" bestFit="1" customWidth="1"/>
    <col min="8197" max="8197" width="7.5" style="85" bestFit="1" customWidth="1"/>
    <col min="8198" max="8198" width="9.125" style="85" bestFit="1" customWidth="1"/>
    <col min="8199" max="8199" width="7.5" style="85" bestFit="1" customWidth="1"/>
    <col min="8200" max="8200" width="11" style="85" bestFit="1" customWidth="1"/>
    <col min="8201" max="8203" width="10" style="85"/>
    <col min="8204" max="8204" width="10.125" style="85" bestFit="1" customWidth="1"/>
    <col min="8205" max="8448" width="10" style="85"/>
    <col min="8449" max="8449" width="19.75" style="85" customWidth="1"/>
    <col min="8450" max="8451" width="8.25" style="85" bestFit="1" customWidth="1"/>
    <col min="8452" max="8452" width="9.125" style="85" bestFit="1" customWidth="1"/>
    <col min="8453" max="8453" width="7.5" style="85" bestFit="1" customWidth="1"/>
    <col min="8454" max="8454" width="9.125" style="85" bestFit="1" customWidth="1"/>
    <col min="8455" max="8455" width="7.5" style="85" bestFit="1" customWidth="1"/>
    <col min="8456" max="8456" width="11" style="85" bestFit="1" customWidth="1"/>
    <col min="8457" max="8459" width="10" style="85"/>
    <col min="8460" max="8460" width="10.125" style="85" bestFit="1" customWidth="1"/>
    <col min="8461" max="8704" width="10" style="85"/>
    <col min="8705" max="8705" width="19.75" style="85" customWidth="1"/>
    <col min="8706" max="8707" width="8.25" style="85" bestFit="1" customWidth="1"/>
    <col min="8708" max="8708" width="9.125" style="85" bestFit="1" customWidth="1"/>
    <col min="8709" max="8709" width="7.5" style="85" bestFit="1" customWidth="1"/>
    <col min="8710" max="8710" width="9.125" style="85" bestFit="1" customWidth="1"/>
    <col min="8711" max="8711" width="7.5" style="85" bestFit="1" customWidth="1"/>
    <col min="8712" max="8712" width="11" style="85" bestFit="1" customWidth="1"/>
    <col min="8713" max="8715" width="10" style="85"/>
    <col min="8716" max="8716" width="10.125" style="85" bestFit="1" customWidth="1"/>
    <col min="8717" max="8960" width="10" style="85"/>
    <col min="8961" max="8961" width="19.75" style="85" customWidth="1"/>
    <col min="8962" max="8963" width="8.25" style="85" bestFit="1" customWidth="1"/>
    <col min="8964" max="8964" width="9.125" style="85" bestFit="1" customWidth="1"/>
    <col min="8965" max="8965" width="7.5" style="85" bestFit="1" customWidth="1"/>
    <col min="8966" max="8966" width="9.125" style="85" bestFit="1" customWidth="1"/>
    <col min="8967" max="8967" width="7.5" style="85" bestFit="1" customWidth="1"/>
    <col min="8968" max="8968" width="11" style="85" bestFit="1" customWidth="1"/>
    <col min="8969" max="8971" width="10" style="85"/>
    <col min="8972" max="8972" width="10.125" style="85" bestFit="1" customWidth="1"/>
    <col min="8973" max="9216" width="11" style="85"/>
    <col min="9217" max="9217" width="19.75" style="85" customWidth="1"/>
    <col min="9218" max="9219" width="8.25" style="85" bestFit="1" customWidth="1"/>
    <col min="9220" max="9220" width="9.125" style="85" bestFit="1" customWidth="1"/>
    <col min="9221" max="9221" width="7.5" style="85" bestFit="1" customWidth="1"/>
    <col min="9222" max="9222" width="9.125" style="85" bestFit="1" customWidth="1"/>
    <col min="9223" max="9223" width="7.5" style="85" bestFit="1" customWidth="1"/>
    <col min="9224" max="9224" width="11" style="85" bestFit="1" customWidth="1"/>
    <col min="9225" max="9227" width="10" style="85"/>
    <col min="9228" max="9228" width="10.125" style="85" bestFit="1" customWidth="1"/>
    <col min="9229" max="9472" width="10" style="85"/>
    <col min="9473" max="9473" width="19.75" style="85" customWidth="1"/>
    <col min="9474" max="9475" width="8.25" style="85" bestFit="1" customWidth="1"/>
    <col min="9476" max="9476" width="9.125" style="85" bestFit="1" customWidth="1"/>
    <col min="9477" max="9477" width="7.5" style="85" bestFit="1" customWidth="1"/>
    <col min="9478" max="9478" width="9.125" style="85" bestFit="1" customWidth="1"/>
    <col min="9479" max="9479" width="7.5" style="85" bestFit="1" customWidth="1"/>
    <col min="9480" max="9480" width="11" style="85" bestFit="1" customWidth="1"/>
    <col min="9481" max="9483" width="10" style="85"/>
    <col min="9484" max="9484" width="10.125" style="85" bestFit="1" customWidth="1"/>
    <col min="9485" max="9728" width="10" style="85"/>
    <col min="9729" max="9729" width="19.75" style="85" customWidth="1"/>
    <col min="9730" max="9731" width="8.25" style="85" bestFit="1" customWidth="1"/>
    <col min="9732" max="9732" width="9.125" style="85" bestFit="1" customWidth="1"/>
    <col min="9733" max="9733" width="7.5" style="85" bestFit="1" customWidth="1"/>
    <col min="9734" max="9734" width="9.125" style="85" bestFit="1" customWidth="1"/>
    <col min="9735" max="9735" width="7.5" style="85" bestFit="1" customWidth="1"/>
    <col min="9736" max="9736" width="11" style="85" bestFit="1" customWidth="1"/>
    <col min="9737" max="9739" width="10" style="85"/>
    <col min="9740" max="9740" width="10.125" style="85" bestFit="1" customWidth="1"/>
    <col min="9741" max="9984" width="10" style="85"/>
    <col min="9985" max="9985" width="19.75" style="85" customWidth="1"/>
    <col min="9986" max="9987" width="8.25" style="85" bestFit="1" customWidth="1"/>
    <col min="9988" max="9988" width="9.125" style="85" bestFit="1" customWidth="1"/>
    <col min="9989" max="9989" width="7.5" style="85" bestFit="1" customWidth="1"/>
    <col min="9990" max="9990" width="9.125" style="85" bestFit="1" customWidth="1"/>
    <col min="9991" max="9991" width="7.5" style="85" bestFit="1" customWidth="1"/>
    <col min="9992" max="9992" width="11" style="85" bestFit="1" customWidth="1"/>
    <col min="9993" max="9995" width="10" style="85"/>
    <col min="9996" max="9996" width="10.125" style="85" bestFit="1" customWidth="1"/>
    <col min="9997" max="10240" width="11" style="85"/>
    <col min="10241" max="10241" width="19.75" style="85" customWidth="1"/>
    <col min="10242" max="10243" width="8.25" style="85" bestFit="1" customWidth="1"/>
    <col min="10244" max="10244" width="9.125" style="85" bestFit="1" customWidth="1"/>
    <col min="10245" max="10245" width="7.5" style="85" bestFit="1" customWidth="1"/>
    <col min="10246" max="10246" width="9.125" style="85" bestFit="1" customWidth="1"/>
    <col min="10247" max="10247" width="7.5" style="85" bestFit="1" customWidth="1"/>
    <col min="10248" max="10248" width="11" style="85" bestFit="1" customWidth="1"/>
    <col min="10249" max="10251" width="10" style="85"/>
    <col min="10252" max="10252" width="10.125" style="85" bestFit="1" customWidth="1"/>
    <col min="10253" max="10496" width="10" style="85"/>
    <col min="10497" max="10497" width="19.75" style="85" customWidth="1"/>
    <col min="10498" max="10499" width="8.25" style="85" bestFit="1" customWidth="1"/>
    <col min="10500" max="10500" width="9.125" style="85" bestFit="1" customWidth="1"/>
    <col min="10501" max="10501" width="7.5" style="85" bestFit="1" customWidth="1"/>
    <col min="10502" max="10502" width="9.125" style="85" bestFit="1" customWidth="1"/>
    <col min="10503" max="10503" width="7.5" style="85" bestFit="1" customWidth="1"/>
    <col min="10504" max="10504" width="11" style="85" bestFit="1" customWidth="1"/>
    <col min="10505" max="10507" width="10" style="85"/>
    <col min="10508" max="10508" width="10.125" style="85" bestFit="1" customWidth="1"/>
    <col min="10509" max="10752" width="10" style="85"/>
    <col min="10753" max="10753" width="19.75" style="85" customWidth="1"/>
    <col min="10754" max="10755" width="8.25" style="85" bestFit="1" customWidth="1"/>
    <col min="10756" max="10756" width="9.125" style="85" bestFit="1" customWidth="1"/>
    <col min="10757" max="10757" width="7.5" style="85" bestFit="1" customWidth="1"/>
    <col min="10758" max="10758" width="9.125" style="85" bestFit="1" customWidth="1"/>
    <col min="10759" max="10759" width="7.5" style="85" bestFit="1" customWidth="1"/>
    <col min="10760" max="10760" width="11" style="85" bestFit="1" customWidth="1"/>
    <col min="10761" max="10763" width="10" style="85"/>
    <col min="10764" max="10764" width="10.125" style="85" bestFit="1" customWidth="1"/>
    <col min="10765" max="11008" width="10" style="85"/>
    <col min="11009" max="11009" width="19.75" style="85" customWidth="1"/>
    <col min="11010" max="11011" width="8.25" style="85" bestFit="1" customWidth="1"/>
    <col min="11012" max="11012" width="9.125" style="85" bestFit="1" customWidth="1"/>
    <col min="11013" max="11013" width="7.5" style="85" bestFit="1" customWidth="1"/>
    <col min="11014" max="11014" width="9.125" style="85" bestFit="1" customWidth="1"/>
    <col min="11015" max="11015" width="7.5" style="85" bestFit="1" customWidth="1"/>
    <col min="11016" max="11016" width="11" style="85" bestFit="1" customWidth="1"/>
    <col min="11017" max="11019" width="10" style="85"/>
    <col min="11020" max="11020" width="10.125" style="85" bestFit="1" customWidth="1"/>
    <col min="11021" max="11264" width="11" style="85"/>
    <col min="11265" max="11265" width="19.75" style="85" customWidth="1"/>
    <col min="11266" max="11267" width="8.25" style="85" bestFit="1" customWidth="1"/>
    <col min="11268" max="11268" width="9.125" style="85" bestFit="1" customWidth="1"/>
    <col min="11269" max="11269" width="7.5" style="85" bestFit="1" customWidth="1"/>
    <col min="11270" max="11270" width="9.125" style="85" bestFit="1" customWidth="1"/>
    <col min="11271" max="11271" width="7.5" style="85" bestFit="1" customWidth="1"/>
    <col min="11272" max="11272" width="11" style="85" bestFit="1" customWidth="1"/>
    <col min="11273" max="11275" width="10" style="85"/>
    <col min="11276" max="11276" width="10.125" style="85" bestFit="1" customWidth="1"/>
    <col min="11277" max="11520" width="10" style="85"/>
    <col min="11521" max="11521" width="19.75" style="85" customWidth="1"/>
    <col min="11522" max="11523" width="8.25" style="85" bestFit="1" customWidth="1"/>
    <col min="11524" max="11524" width="9.125" style="85" bestFit="1" customWidth="1"/>
    <col min="11525" max="11525" width="7.5" style="85" bestFit="1" customWidth="1"/>
    <col min="11526" max="11526" width="9.125" style="85" bestFit="1" customWidth="1"/>
    <col min="11527" max="11527" width="7.5" style="85" bestFit="1" customWidth="1"/>
    <col min="11528" max="11528" width="11" style="85" bestFit="1" customWidth="1"/>
    <col min="11529" max="11531" width="10" style="85"/>
    <col min="11532" max="11532" width="10.125" style="85" bestFit="1" customWidth="1"/>
    <col min="11533" max="11776" width="10" style="85"/>
    <col min="11777" max="11777" width="19.75" style="85" customWidth="1"/>
    <col min="11778" max="11779" width="8.25" style="85" bestFit="1" customWidth="1"/>
    <col min="11780" max="11780" width="9.125" style="85" bestFit="1" customWidth="1"/>
    <col min="11781" max="11781" width="7.5" style="85" bestFit="1" customWidth="1"/>
    <col min="11782" max="11782" width="9.125" style="85" bestFit="1" customWidth="1"/>
    <col min="11783" max="11783" width="7.5" style="85" bestFit="1" customWidth="1"/>
    <col min="11784" max="11784" width="11" style="85" bestFit="1" customWidth="1"/>
    <col min="11785" max="11787" width="10" style="85"/>
    <col min="11788" max="11788" width="10.125" style="85" bestFit="1" customWidth="1"/>
    <col min="11789" max="12032" width="10" style="85"/>
    <col min="12033" max="12033" width="19.75" style="85" customWidth="1"/>
    <col min="12034" max="12035" width="8.25" style="85" bestFit="1" customWidth="1"/>
    <col min="12036" max="12036" width="9.125" style="85" bestFit="1" customWidth="1"/>
    <col min="12037" max="12037" width="7.5" style="85" bestFit="1" customWidth="1"/>
    <col min="12038" max="12038" width="9.125" style="85" bestFit="1" customWidth="1"/>
    <col min="12039" max="12039" width="7.5" style="85" bestFit="1" customWidth="1"/>
    <col min="12040" max="12040" width="11" style="85" bestFit="1" customWidth="1"/>
    <col min="12041" max="12043" width="10" style="85"/>
    <col min="12044" max="12044" width="10.125" style="85" bestFit="1" customWidth="1"/>
    <col min="12045" max="12288" width="11" style="85"/>
    <col min="12289" max="12289" width="19.75" style="85" customWidth="1"/>
    <col min="12290" max="12291" width="8.25" style="85" bestFit="1" customWidth="1"/>
    <col min="12292" max="12292" width="9.125" style="85" bestFit="1" customWidth="1"/>
    <col min="12293" max="12293" width="7.5" style="85" bestFit="1" customWidth="1"/>
    <col min="12294" max="12294" width="9.125" style="85" bestFit="1" customWidth="1"/>
    <col min="12295" max="12295" width="7.5" style="85" bestFit="1" customWidth="1"/>
    <col min="12296" max="12296" width="11" style="85" bestFit="1" customWidth="1"/>
    <col min="12297" max="12299" width="10" style="85"/>
    <col min="12300" max="12300" width="10.125" style="85" bestFit="1" customWidth="1"/>
    <col min="12301" max="12544" width="10" style="85"/>
    <col min="12545" max="12545" width="19.75" style="85" customWidth="1"/>
    <col min="12546" max="12547" width="8.25" style="85" bestFit="1" customWidth="1"/>
    <col min="12548" max="12548" width="9.125" style="85" bestFit="1" customWidth="1"/>
    <col min="12549" max="12549" width="7.5" style="85" bestFit="1" customWidth="1"/>
    <col min="12550" max="12550" width="9.125" style="85" bestFit="1" customWidth="1"/>
    <col min="12551" max="12551" width="7.5" style="85" bestFit="1" customWidth="1"/>
    <col min="12552" max="12552" width="11" style="85" bestFit="1" customWidth="1"/>
    <col min="12553" max="12555" width="10" style="85"/>
    <col min="12556" max="12556" width="10.125" style="85" bestFit="1" customWidth="1"/>
    <col min="12557" max="12800" width="10" style="85"/>
    <col min="12801" max="12801" width="19.75" style="85" customWidth="1"/>
    <col min="12802" max="12803" width="8.25" style="85" bestFit="1" customWidth="1"/>
    <col min="12804" max="12804" width="9.125" style="85" bestFit="1" customWidth="1"/>
    <col min="12805" max="12805" width="7.5" style="85" bestFit="1" customWidth="1"/>
    <col min="12806" max="12806" width="9.125" style="85" bestFit="1" customWidth="1"/>
    <col min="12807" max="12807" width="7.5" style="85" bestFit="1" customWidth="1"/>
    <col min="12808" max="12808" width="11" style="85" bestFit="1" customWidth="1"/>
    <col min="12809" max="12811" width="10" style="85"/>
    <col min="12812" max="12812" width="10.125" style="85" bestFit="1" customWidth="1"/>
    <col min="12813" max="13056" width="10" style="85"/>
    <col min="13057" max="13057" width="19.75" style="85" customWidth="1"/>
    <col min="13058" max="13059" width="8.25" style="85" bestFit="1" customWidth="1"/>
    <col min="13060" max="13060" width="9.125" style="85" bestFit="1" customWidth="1"/>
    <col min="13061" max="13061" width="7.5" style="85" bestFit="1" customWidth="1"/>
    <col min="13062" max="13062" width="9.125" style="85" bestFit="1" customWidth="1"/>
    <col min="13063" max="13063" width="7.5" style="85" bestFit="1" customWidth="1"/>
    <col min="13064" max="13064" width="11" style="85" bestFit="1" customWidth="1"/>
    <col min="13065" max="13067" width="10" style="85"/>
    <col min="13068" max="13068" width="10.125" style="85" bestFit="1" customWidth="1"/>
    <col min="13069" max="13312" width="11" style="85"/>
    <col min="13313" max="13313" width="19.75" style="85" customWidth="1"/>
    <col min="13314" max="13315" width="8.25" style="85" bestFit="1" customWidth="1"/>
    <col min="13316" max="13316" width="9.125" style="85" bestFit="1" customWidth="1"/>
    <col min="13317" max="13317" width="7.5" style="85" bestFit="1" customWidth="1"/>
    <col min="13318" max="13318" width="9.125" style="85" bestFit="1" customWidth="1"/>
    <col min="13319" max="13319" width="7.5" style="85" bestFit="1" customWidth="1"/>
    <col min="13320" max="13320" width="11" style="85" bestFit="1" customWidth="1"/>
    <col min="13321" max="13323" width="10" style="85"/>
    <col min="13324" max="13324" width="10.125" style="85" bestFit="1" customWidth="1"/>
    <col min="13325" max="13568" width="10" style="85"/>
    <col min="13569" max="13569" width="19.75" style="85" customWidth="1"/>
    <col min="13570" max="13571" width="8.25" style="85" bestFit="1" customWidth="1"/>
    <col min="13572" max="13572" width="9.125" style="85" bestFit="1" customWidth="1"/>
    <col min="13573" max="13573" width="7.5" style="85" bestFit="1" customWidth="1"/>
    <col min="13574" max="13574" width="9.125" style="85" bestFit="1" customWidth="1"/>
    <col min="13575" max="13575" width="7.5" style="85" bestFit="1" customWidth="1"/>
    <col min="13576" max="13576" width="11" style="85" bestFit="1" customWidth="1"/>
    <col min="13577" max="13579" width="10" style="85"/>
    <col min="13580" max="13580" width="10.125" style="85" bestFit="1" customWidth="1"/>
    <col min="13581" max="13824" width="10" style="85"/>
    <col min="13825" max="13825" width="19.75" style="85" customWidth="1"/>
    <col min="13826" max="13827" width="8.25" style="85" bestFit="1" customWidth="1"/>
    <col min="13828" max="13828" width="9.125" style="85" bestFit="1" customWidth="1"/>
    <col min="13829" max="13829" width="7.5" style="85" bestFit="1" customWidth="1"/>
    <col min="13830" max="13830" width="9.125" style="85" bestFit="1" customWidth="1"/>
    <col min="13831" max="13831" width="7.5" style="85" bestFit="1" customWidth="1"/>
    <col min="13832" max="13832" width="11" style="85" bestFit="1" customWidth="1"/>
    <col min="13833" max="13835" width="10" style="85"/>
    <col min="13836" max="13836" width="10.125" style="85" bestFit="1" customWidth="1"/>
    <col min="13837" max="14080" width="10" style="85"/>
    <col min="14081" max="14081" width="19.75" style="85" customWidth="1"/>
    <col min="14082" max="14083" width="8.25" style="85" bestFit="1" customWidth="1"/>
    <col min="14084" max="14084" width="9.125" style="85" bestFit="1" customWidth="1"/>
    <col min="14085" max="14085" width="7.5" style="85" bestFit="1" customWidth="1"/>
    <col min="14086" max="14086" width="9.125" style="85" bestFit="1" customWidth="1"/>
    <col min="14087" max="14087" width="7.5" style="85" bestFit="1" customWidth="1"/>
    <col min="14088" max="14088" width="11" style="85" bestFit="1" customWidth="1"/>
    <col min="14089" max="14091" width="10" style="85"/>
    <col min="14092" max="14092" width="10.125" style="85" bestFit="1" customWidth="1"/>
    <col min="14093" max="14336" width="11" style="85"/>
    <col min="14337" max="14337" width="19.75" style="85" customWidth="1"/>
    <col min="14338" max="14339" width="8.25" style="85" bestFit="1" customWidth="1"/>
    <col min="14340" max="14340" width="9.125" style="85" bestFit="1" customWidth="1"/>
    <col min="14341" max="14341" width="7.5" style="85" bestFit="1" customWidth="1"/>
    <col min="14342" max="14342" width="9.125" style="85" bestFit="1" customWidth="1"/>
    <col min="14343" max="14343" width="7.5" style="85" bestFit="1" customWidth="1"/>
    <col min="14344" max="14344" width="11" style="85" bestFit="1" customWidth="1"/>
    <col min="14345" max="14347" width="10" style="85"/>
    <col min="14348" max="14348" width="10.125" style="85" bestFit="1" customWidth="1"/>
    <col min="14349" max="14592" width="10" style="85"/>
    <col min="14593" max="14593" width="19.75" style="85" customWidth="1"/>
    <col min="14594" max="14595" width="8.25" style="85" bestFit="1" customWidth="1"/>
    <col min="14596" max="14596" width="9.125" style="85" bestFit="1" customWidth="1"/>
    <col min="14597" max="14597" width="7.5" style="85" bestFit="1" customWidth="1"/>
    <col min="14598" max="14598" width="9.125" style="85" bestFit="1" customWidth="1"/>
    <col min="14599" max="14599" width="7.5" style="85" bestFit="1" customWidth="1"/>
    <col min="14600" max="14600" width="11" style="85" bestFit="1" customWidth="1"/>
    <col min="14601" max="14603" width="10" style="85"/>
    <col min="14604" max="14604" width="10.125" style="85" bestFit="1" customWidth="1"/>
    <col min="14605" max="14848" width="10" style="85"/>
    <col min="14849" max="14849" width="19.75" style="85" customWidth="1"/>
    <col min="14850" max="14851" width="8.25" style="85" bestFit="1" customWidth="1"/>
    <col min="14852" max="14852" width="9.125" style="85" bestFit="1" customWidth="1"/>
    <col min="14853" max="14853" width="7.5" style="85" bestFit="1" customWidth="1"/>
    <col min="14854" max="14854" width="9.125" style="85" bestFit="1" customWidth="1"/>
    <col min="14855" max="14855" width="7.5" style="85" bestFit="1" customWidth="1"/>
    <col min="14856" max="14856" width="11" style="85" bestFit="1" customWidth="1"/>
    <col min="14857" max="14859" width="10" style="85"/>
    <col min="14860" max="14860" width="10.125" style="85" bestFit="1" customWidth="1"/>
    <col min="14861" max="15104" width="10" style="85"/>
    <col min="15105" max="15105" width="19.75" style="85" customWidth="1"/>
    <col min="15106" max="15107" width="8.25" style="85" bestFit="1" customWidth="1"/>
    <col min="15108" max="15108" width="9.125" style="85" bestFit="1" customWidth="1"/>
    <col min="15109" max="15109" width="7.5" style="85" bestFit="1" customWidth="1"/>
    <col min="15110" max="15110" width="9.125" style="85" bestFit="1" customWidth="1"/>
    <col min="15111" max="15111" width="7.5" style="85" bestFit="1" customWidth="1"/>
    <col min="15112" max="15112" width="11" style="85" bestFit="1" customWidth="1"/>
    <col min="15113" max="15115" width="10" style="85"/>
    <col min="15116" max="15116" width="10.125" style="85" bestFit="1" customWidth="1"/>
    <col min="15117" max="15360" width="11" style="85"/>
    <col min="15361" max="15361" width="19.75" style="85" customWidth="1"/>
    <col min="15362" max="15363" width="8.25" style="85" bestFit="1" customWidth="1"/>
    <col min="15364" max="15364" width="9.125" style="85" bestFit="1" customWidth="1"/>
    <col min="15365" max="15365" width="7.5" style="85" bestFit="1" customWidth="1"/>
    <col min="15366" max="15366" width="9.125" style="85" bestFit="1" customWidth="1"/>
    <col min="15367" max="15367" width="7.5" style="85" bestFit="1" customWidth="1"/>
    <col min="15368" max="15368" width="11" style="85" bestFit="1" customWidth="1"/>
    <col min="15369" max="15371" width="10" style="85"/>
    <col min="15372" max="15372" width="10.125" style="85" bestFit="1" customWidth="1"/>
    <col min="15373" max="15616" width="10" style="85"/>
    <col min="15617" max="15617" width="19.75" style="85" customWidth="1"/>
    <col min="15618" max="15619" width="8.25" style="85" bestFit="1" customWidth="1"/>
    <col min="15620" max="15620" width="9.125" style="85" bestFit="1" customWidth="1"/>
    <col min="15621" max="15621" width="7.5" style="85" bestFit="1" customWidth="1"/>
    <col min="15622" max="15622" width="9.125" style="85" bestFit="1" customWidth="1"/>
    <col min="15623" max="15623" width="7.5" style="85" bestFit="1" customWidth="1"/>
    <col min="15624" max="15624" width="11" style="85" bestFit="1" customWidth="1"/>
    <col min="15625" max="15627" width="10" style="85"/>
    <col min="15628" max="15628" width="10.125" style="85" bestFit="1" customWidth="1"/>
    <col min="15629" max="15872" width="10" style="85"/>
    <col min="15873" max="15873" width="19.75" style="85" customWidth="1"/>
    <col min="15874" max="15875" width="8.25" style="85" bestFit="1" customWidth="1"/>
    <col min="15876" max="15876" width="9.125" style="85" bestFit="1" customWidth="1"/>
    <col min="15877" max="15877" width="7.5" style="85" bestFit="1" customWidth="1"/>
    <col min="15878" max="15878" width="9.125" style="85" bestFit="1" customWidth="1"/>
    <col min="15879" max="15879" width="7.5" style="85" bestFit="1" customWidth="1"/>
    <col min="15880" max="15880" width="11" style="85" bestFit="1" customWidth="1"/>
    <col min="15881" max="15883" width="10" style="85"/>
    <col min="15884" max="15884" width="10.125" style="85" bestFit="1" customWidth="1"/>
    <col min="15885" max="16128" width="10" style="85"/>
    <col min="16129" max="16129" width="19.75" style="85" customWidth="1"/>
    <col min="16130" max="16131" width="8.25" style="85" bestFit="1" customWidth="1"/>
    <col min="16132" max="16132" width="9.125" style="85" bestFit="1" customWidth="1"/>
    <col min="16133" max="16133" width="7.5" style="85" bestFit="1" customWidth="1"/>
    <col min="16134" max="16134" width="9.125" style="85" bestFit="1" customWidth="1"/>
    <col min="16135" max="16135" width="7.5" style="85" bestFit="1" customWidth="1"/>
    <col min="16136" max="16136" width="11" style="85" bestFit="1" customWidth="1"/>
    <col min="16137" max="16139" width="10" style="85"/>
    <col min="16140" max="16140" width="10.125" style="85" bestFit="1" customWidth="1"/>
    <col min="16141" max="16384" width="11" style="85"/>
  </cols>
  <sheetData>
    <row r="1" spans="1:65" x14ac:dyDescent="0.2">
      <c r="A1" s="140" t="s">
        <v>29</v>
      </c>
    </row>
    <row r="2" spans="1:65" ht="15.75" x14ac:dyDescent="0.25">
      <c r="A2" s="141"/>
      <c r="B2" s="142"/>
      <c r="H2" s="409" t="s">
        <v>155</v>
      </c>
    </row>
    <row r="3" spans="1:65" s="82" customFormat="1" x14ac:dyDescent="0.2">
      <c r="A3" s="71"/>
      <c r="B3" s="753">
        <f>INDICE!A3</f>
        <v>43525</v>
      </c>
      <c r="C3" s="754"/>
      <c r="D3" s="754" t="s">
        <v>116</v>
      </c>
      <c r="E3" s="754"/>
      <c r="F3" s="754" t="s">
        <v>117</v>
      </c>
      <c r="G3" s="754"/>
      <c r="H3" s="754"/>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row>
    <row r="4" spans="1:65" s="82" customFormat="1" x14ac:dyDescent="0.2">
      <c r="A4" s="67"/>
      <c r="B4" s="83" t="s">
        <v>47</v>
      </c>
      <c r="C4" s="83" t="s">
        <v>444</v>
      </c>
      <c r="D4" s="83" t="s">
        <v>47</v>
      </c>
      <c r="E4" s="83" t="s">
        <v>444</v>
      </c>
      <c r="F4" s="83" t="s">
        <v>47</v>
      </c>
      <c r="G4" s="84" t="s">
        <v>444</v>
      </c>
      <c r="H4" s="84" t="s">
        <v>107</v>
      </c>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row>
    <row r="5" spans="1:65" x14ac:dyDescent="0.2">
      <c r="A5" s="85" t="s">
        <v>199</v>
      </c>
      <c r="B5" s="86">
        <v>173.71924999999999</v>
      </c>
      <c r="C5" s="87">
        <v>-3.4868337461309817</v>
      </c>
      <c r="D5" s="86">
        <v>524.25242000000003</v>
      </c>
      <c r="E5" s="74">
        <v>-2.1625019873004225</v>
      </c>
      <c r="F5" s="86">
        <v>2084.4452299999998</v>
      </c>
      <c r="G5" s="87">
        <v>-6.1896380053516342</v>
      </c>
      <c r="H5" s="87">
        <v>24.041983668271779</v>
      </c>
    </row>
    <row r="6" spans="1:65" x14ac:dyDescent="0.2">
      <c r="A6" s="85" t="s">
        <v>200</v>
      </c>
      <c r="B6" s="86">
        <v>579.79338000000007</v>
      </c>
      <c r="C6" s="87">
        <v>5.1862931660367471</v>
      </c>
      <c r="D6" s="86">
        <v>1640.5001400000001</v>
      </c>
      <c r="E6" s="87">
        <v>7.0518286506324817</v>
      </c>
      <c r="F6" s="86">
        <v>6585.5765900000006</v>
      </c>
      <c r="G6" s="87">
        <v>5.1820856415179728</v>
      </c>
      <c r="H6" s="87">
        <v>75.958016331728231</v>
      </c>
    </row>
    <row r="7" spans="1:65" x14ac:dyDescent="0.2">
      <c r="A7" s="61" t="s">
        <v>463</v>
      </c>
      <c r="B7" s="62">
        <v>753.51263000000017</v>
      </c>
      <c r="C7" s="88">
        <v>3.0512829840635121</v>
      </c>
      <c r="D7" s="62">
        <v>2164.7525599999999</v>
      </c>
      <c r="E7" s="88">
        <v>4.664619154028621</v>
      </c>
      <c r="F7" s="62">
        <v>8670.0218199999999</v>
      </c>
      <c r="G7" s="88">
        <v>2.2034902701148869</v>
      </c>
      <c r="H7" s="88">
        <v>100</v>
      </c>
    </row>
    <row r="8" spans="1:65" x14ac:dyDescent="0.2">
      <c r="A8" s="67" t="s">
        <v>452</v>
      </c>
      <c r="B8" s="467">
        <v>533.92988000000014</v>
      </c>
      <c r="C8" s="700">
        <v>5.31035675018083</v>
      </c>
      <c r="D8" s="467">
        <v>1500.5416200000002</v>
      </c>
      <c r="E8" s="700">
        <v>6.9251675202972836</v>
      </c>
      <c r="F8" s="467">
        <v>6023.5260100000005</v>
      </c>
      <c r="G8" s="700">
        <v>5.3489118507424704</v>
      </c>
      <c r="H8" s="700">
        <v>69.475326995197804</v>
      </c>
    </row>
    <row r="9" spans="1:65" x14ac:dyDescent="0.2">
      <c r="H9" s="80" t="s">
        <v>227</v>
      </c>
    </row>
    <row r="10" spans="1:65" x14ac:dyDescent="0.2">
      <c r="A10" s="81" t="s">
        <v>506</v>
      </c>
    </row>
    <row r="11" spans="1:65" x14ac:dyDescent="0.2">
      <c r="A11" s="81" t="s">
        <v>464</v>
      </c>
    </row>
    <row r="12" spans="1:65" x14ac:dyDescent="0.2">
      <c r="A12" s="135" t="s">
        <v>570</v>
      </c>
    </row>
  </sheetData>
  <mergeCells count="3">
    <mergeCell ref="B3:C3"/>
    <mergeCell ref="D3:E3"/>
    <mergeCell ref="F3:H3"/>
  </mergeCells>
  <conditionalFormatting sqref="E5">
    <cfRule type="cellIs" dxfId="5694" priority="1" operator="between">
      <formula>0.00001</formula>
      <formula>0.499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C46"/>
  <sheetViews>
    <sheetView zoomScale="115" zoomScaleNormal="115" zoomScaleSheetLayoutView="100" workbookViewId="0">
      <selection activeCell="B13" sqref="B13"/>
    </sheetView>
  </sheetViews>
  <sheetFormatPr baseColWidth="10" defaultRowHeight="12.75" x14ac:dyDescent="0.2"/>
  <cols>
    <col min="1" max="1" width="16.5" style="3" customWidth="1"/>
    <col min="2" max="2" width="11.5" style="3" customWidth="1"/>
    <col min="3" max="3" width="17.125" style="3" customWidth="1"/>
    <col min="4" max="4" width="8.5" style="3" customWidth="1"/>
    <col min="5" max="5" width="11" style="3"/>
    <col min="6" max="6" width="10.375" style="3" customWidth="1"/>
    <col min="7" max="7" width="11.875" style="3" customWidth="1"/>
    <col min="8" max="10" width="11" style="3"/>
    <col min="11" max="243" width="10" style="3"/>
    <col min="244" max="244" width="14.5" style="3" customWidth="1"/>
    <col min="245" max="245" width="9.625" style="3" customWidth="1"/>
    <col min="246" max="246" width="6.125" style="3" bestFit="1" customWidth="1"/>
    <col min="247" max="247" width="7.75" style="3" bestFit="1" customWidth="1"/>
    <col min="248" max="248" width="5.75" style="3" customWidth="1"/>
    <col min="249" max="249" width="6.625" style="3" bestFit="1" customWidth="1"/>
    <col min="250" max="250" width="7.75" style="3" bestFit="1" customWidth="1"/>
    <col min="251" max="251" width="11.25" style="3" bestFit="1" customWidth="1"/>
    <col min="252" max="252" width="5.75" style="3" customWidth="1"/>
    <col min="253" max="253" width="7.75" style="3" bestFit="1" customWidth="1"/>
    <col min="254" max="254" width="10.5" style="3" bestFit="1" customWidth="1"/>
    <col min="255" max="255" width="6.5" style="3" customWidth="1"/>
    <col min="256" max="257" width="8" style="3" bestFit="1" customWidth="1"/>
    <col min="258" max="258" width="8.25" style="3" customWidth="1"/>
    <col min="259" max="259" width="10.875" style="3" bestFit="1" customWidth="1"/>
    <col min="260" max="260" width="7.5" style="3" customWidth="1"/>
    <col min="261" max="261" width="10" style="3"/>
    <col min="262" max="262" width="9.125" style="3" customWidth="1"/>
    <col min="263" max="263" width="10.5" style="3" bestFit="1" customWidth="1"/>
    <col min="264" max="499" width="10" style="3"/>
    <col min="500" max="500" width="14.5" style="3" customWidth="1"/>
    <col min="501" max="501" width="9.625" style="3" customWidth="1"/>
    <col min="502" max="502" width="6.125" style="3" bestFit="1" customWidth="1"/>
    <col min="503" max="503" width="7.75" style="3" bestFit="1" customWidth="1"/>
    <col min="504" max="504" width="5.75" style="3" customWidth="1"/>
    <col min="505" max="505" width="6.625" style="3" bestFit="1" customWidth="1"/>
    <col min="506" max="506" width="7.75" style="3" bestFit="1" customWidth="1"/>
    <col min="507" max="507" width="11.25" style="3" bestFit="1" customWidth="1"/>
    <col min="508" max="508" width="5.75" style="3" customWidth="1"/>
    <col min="509" max="509" width="7.75" style="3" bestFit="1" customWidth="1"/>
    <col min="510" max="510" width="10.5" style="3" bestFit="1" customWidth="1"/>
    <col min="511" max="511" width="6.5" style="3" customWidth="1"/>
    <col min="512" max="513" width="8" style="3" bestFit="1" customWidth="1"/>
    <col min="514" max="514" width="8.25" style="3" customWidth="1"/>
    <col min="515" max="515" width="10.875" style="3" bestFit="1" customWidth="1"/>
    <col min="516" max="516" width="7.5" style="3" customWidth="1"/>
    <col min="517" max="517" width="10" style="3"/>
    <col min="518" max="518" width="9.125" style="3" customWidth="1"/>
    <col min="519" max="519" width="10.5" style="3" bestFit="1" customWidth="1"/>
    <col min="520" max="755" width="10" style="3"/>
    <col min="756" max="756" width="14.5" style="3" customWidth="1"/>
    <col min="757" max="757" width="9.625" style="3" customWidth="1"/>
    <col min="758" max="758" width="6.125" style="3" bestFit="1" customWidth="1"/>
    <col min="759" max="759" width="7.75" style="3" bestFit="1" customWidth="1"/>
    <col min="760" max="760" width="5.75" style="3" customWidth="1"/>
    <col min="761" max="761" width="6.625" style="3" bestFit="1" customWidth="1"/>
    <col min="762" max="762" width="7.75" style="3" bestFit="1" customWidth="1"/>
    <col min="763" max="763" width="11.25" style="3" bestFit="1" customWidth="1"/>
    <col min="764" max="764" width="5.75" style="3" customWidth="1"/>
    <col min="765" max="765" width="7.75" style="3" bestFit="1" customWidth="1"/>
    <col min="766" max="766" width="10.5" style="3" bestFit="1" customWidth="1"/>
    <col min="767" max="767" width="6.5" style="3" customWidth="1"/>
    <col min="768" max="769" width="8" style="3" bestFit="1" customWidth="1"/>
    <col min="770" max="770" width="8.25" style="3" customWidth="1"/>
    <col min="771" max="771" width="10.875" style="3" bestFit="1" customWidth="1"/>
    <col min="772" max="772" width="7.5" style="3" customWidth="1"/>
    <col min="773" max="773" width="10" style="3"/>
    <col min="774" max="774" width="9.125" style="3" customWidth="1"/>
    <col min="775" max="775" width="10.5" style="3" bestFit="1" customWidth="1"/>
    <col min="776" max="1011" width="10" style="3"/>
    <col min="1012" max="1012" width="14.5" style="3" customWidth="1"/>
    <col min="1013" max="1013" width="9.625" style="3" customWidth="1"/>
    <col min="1014" max="1014" width="6.125" style="3" bestFit="1" customWidth="1"/>
    <col min="1015" max="1015" width="7.75" style="3" bestFit="1" customWidth="1"/>
    <col min="1016" max="1016" width="5.75" style="3" customWidth="1"/>
    <col min="1017" max="1017" width="6.625" style="3" bestFit="1" customWidth="1"/>
    <col min="1018" max="1018" width="7.75" style="3" bestFit="1" customWidth="1"/>
    <col min="1019" max="1019" width="11.25" style="3" bestFit="1" customWidth="1"/>
    <col min="1020" max="1020" width="5.75" style="3" customWidth="1"/>
    <col min="1021" max="1021" width="7.75" style="3" bestFit="1" customWidth="1"/>
    <col min="1022" max="1022" width="10.5" style="3" bestFit="1" customWidth="1"/>
    <col min="1023" max="1023" width="6.5" style="3" customWidth="1"/>
    <col min="1024" max="1025" width="8" style="3" bestFit="1" customWidth="1"/>
    <col min="1026" max="1026" width="8.25" style="3" customWidth="1"/>
    <col min="1027" max="1027" width="10.875" style="3" bestFit="1" customWidth="1"/>
    <col min="1028" max="1028" width="7.5" style="3" customWidth="1"/>
    <col min="1029" max="1029" width="10" style="3"/>
    <col min="1030" max="1030" width="9.125" style="3" customWidth="1"/>
    <col min="1031" max="1031" width="10.5" style="3" bestFit="1" customWidth="1"/>
    <col min="1032" max="1267" width="10" style="3"/>
    <col min="1268" max="1268" width="14.5" style="3" customWidth="1"/>
    <col min="1269" max="1269" width="9.625" style="3" customWidth="1"/>
    <col min="1270" max="1270" width="6.125" style="3" bestFit="1" customWidth="1"/>
    <col min="1271" max="1271" width="7.75" style="3" bestFit="1" customWidth="1"/>
    <col min="1272" max="1272" width="5.75" style="3" customWidth="1"/>
    <col min="1273" max="1273" width="6.625" style="3" bestFit="1" customWidth="1"/>
    <col min="1274" max="1274" width="7.75" style="3" bestFit="1" customWidth="1"/>
    <col min="1275" max="1275" width="11.25" style="3" bestFit="1" customWidth="1"/>
    <col min="1276" max="1276" width="5.75" style="3" customWidth="1"/>
    <col min="1277" max="1277" width="7.75" style="3" bestFit="1" customWidth="1"/>
    <col min="1278" max="1278" width="10.5" style="3" bestFit="1" customWidth="1"/>
    <col min="1279" max="1279" width="6.5" style="3" customWidth="1"/>
    <col min="1280" max="1281" width="8" style="3" bestFit="1" customWidth="1"/>
    <col min="1282" max="1282" width="8.25" style="3" customWidth="1"/>
    <col min="1283" max="1283" width="10.875" style="3" bestFit="1" customWidth="1"/>
    <col min="1284" max="1284" width="7.5" style="3" customWidth="1"/>
    <col min="1285" max="1285" width="10" style="3"/>
    <col min="1286" max="1286" width="9.125" style="3" customWidth="1"/>
    <col min="1287" max="1287" width="10.5" style="3" bestFit="1" customWidth="1"/>
    <col min="1288" max="1523" width="10" style="3"/>
    <col min="1524" max="1524" width="14.5" style="3" customWidth="1"/>
    <col min="1525" max="1525" width="9.625" style="3" customWidth="1"/>
    <col min="1526" max="1526" width="6.125" style="3" bestFit="1" customWidth="1"/>
    <col min="1527" max="1527" width="7.75" style="3" bestFit="1" customWidth="1"/>
    <col min="1528" max="1528" width="5.75" style="3" customWidth="1"/>
    <col min="1529" max="1529" width="6.625" style="3" bestFit="1" customWidth="1"/>
    <col min="1530" max="1530" width="7.75" style="3" bestFit="1" customWidth="1"/>
    <col min="1531" max="1531" width="11.25" style="3" bestFit="1" customWidth="1"/>
    <col min="1532" max="1532" width="5.75" style="3" customWidth="1"/>
    <col min="1533" max="1533" width="7.75" style="3" bestFit="1" customWidth="1"/>
    <col min="1534" max="1534" width="10.5" style="3" bestFit="1" customWidth="1"/>
    <col min="1535" max="1535" width="6.5" style="3" customWidth="1"/>
    <col min="1536" max="1537" width="8" style="3" bestFit="1" customWidth="1"/>
    <col min="1538" max="1538" width="8.25" style="3" customWidth="1"/>
    <col min="1539" max="1539" width="10.875" style="3" bestFit="1" customWidth="1"/>
    <col min="1540" max="1540" width="7.5" style="3" customWidth="1"/>
    <col min="1541" max="1541" width="10" style="3"/>
    <col min="1542" max="1542" width="9.125" style="3" customWidth="1"/>
    <col min="1543" max="1543" width="10.5" style="3" bestFit="1" customWidth="1"/>
    <col min="1544" max="1779" width="10" style="3"/>
    <col min="1780" max="1780" width="14.5" style="3" customWidth="1"/>
    <col min="1781" max="1781" width="9.625" style="3" customWidth="1"/>
    <col min="1782" max="1782" width="6.125" style="3" bestFit="1" customWidth="1"/>
    <col min="1783" max="1783" width="7.75" style="3" bestFit="1" customWidth="1"/>
    <col min="1784" max="1784" width="5.75" style="3" customWidth="1"/>
    <col min="1785" max="1785" width="6.625" style="3" bestFit="1" customWidth="1"/>
    <col min="1786" max="1786" width="7.75" style="3" bestFit="1" customWidth="1"/>
    <col min="1787" max="1787" width="11.25" style="3" bestFit="1" customWidth="1"/>
    <col min="1788" max="1788" width="5.75" style="3" customWidth="1"/>
    <col min="1789" max="1789" width="7.75" style="3" bestFit="1" customWidth="1"/>
    <col min="1790" max="1790" width="10.5" style="3" bestFit="1" customWidth="1"/>
    <col min="1791" max="1791" width="6.5" style="3" customWidth="1"/>
    <col min="1792" max="1793" width="8" style="3" bestFit="1" customWidth="1"/>
    <col min="1794" max="1794" width="8.25" style="3" customWidth="1"/>
    <col min="1795" max="1795" width="10.875" style="3" bestFit="1" customWidth="1"/>
    <col min="1796" max="1796" width="7.5" style="3" customWidth="1"/>
    <col min="1797" max="1797" width="10" style="3"/>
    <col min="1798" max="1798" width="9.125" style="3" customWidth="1"/>
    <col min="1799" max="1799" width="10.5" style="3" bestFit="1" customWidth="1"/>
    <col min="1800" max="2035" width="10" style="3"/>
    <col min="2036" max="2036" width="14.5" style="3" customWidth="1"/>
    <col min="2037" max="2037" width="9.625" style="3" customWidth="1"/>
    <col min="2038" max="2038" width="6.125" style="3" bestFit="1" customWidth="1"/>
    <col min="2039" max="2039" width="7.75" style="3" bestFit="1" customWidth="1"/>
    <col min="2040" max="2040" width="5.75" style="3" customWidth="1"/>
    <col min="2041" max="2041" width="6.625" style="3" bestFit="1" customWidth="1"/>
    <col min="2042" max="2042" width="7.75" style="3" bestFit="1" customWidth="1"/>
    <col min="2043" max="2043" width="11.25" style="3" bestFit="1" customWidth="1"/>
    <col min="2044" max="2044" width="5.75" style="3" customWidth="1"/>
    <col min="2045" max="2045" width="7.75" style="3" bestFit="1" customWidth="1"/>
    <col min="2046" max="2046" width="10.5" style="3" bestFit="1" customWidth="1"/>
    <col min="2047" max="2047" width="6.5" style="3" customWidth="1"/>
    <col min="2048" max="2049" width="8" style="3" bestFit="1" customWidth="1"/>
    <col min="2050" max="2050" width="8.25" style="3" customWidth="1"/>
    <col min="2051" max="2051" width="10.875" style="3" bestFit="1" customWidth="1"/>
    <col min="2052" max="2052" width="7.5" style="3" customWidth="1"/>
    <col min="2053" max="2053" width="10" style="3"/>
    <col min="2054" max="2054" width="9.125" style="3" customWidth="1"/>
    <col min="2055" max="2055" width="10.5" style="3" bestFit="1" customWidth="1"/>
    <col min="2056" max="2291" width="10" style="3"/>
    <col min="2292" max="2292" width="14.5" style="3" customWidth="1"/>
    <col min="2293" max="2293" width="9.625" style="3" customWidth="1"/>
    <col min="2294" max="2294" width="6.125" style="3" bestFit="1" customWidth="1"/>
    <col min="2295" max="2295" width="7.75" style="3" bestFit="1" customWidth="1"/>
    <col min="2296" max="2296" width="5.75" style="3" customWidth="1"/>
    <col min="2297" max="2297" width="6.625" style="3" bestFit="1" customWidth="1"/>
    <col min="2298" max="2298" width="7.75" style="3" bestFit="1" customWidth="1"/>
    <col min="2299" max="2299" width="11.25" style="3" bestFit="1" customWidth="1"/>
    <col min="2300" max="2300" width="5.75" style="3" customWidth="1"/>
    <col min="2301" max="2301" width="7.75" style="3" bestFit="1" customWidth="1"/>
    <col min="2302" max="2302" width="10.5" style="3" bestFit="1" customWidth="1"/>
    <col min="2303" max="2303" width="6.5" style="3" customWidth="1"/>
    <col min="2304" max="2305" width="8" style="3" bestFit="1" customWidth="1"/>
    <col min="2306" max="2306" width="8.25" style="3" customWidth="1"/>
    <col min="2307" max="2307" width="10.875" style="3" bestFit="1" customWidth="1"/>
    <col min="2308" max="2308" width="7.5" style="3" customWidth="1"/>
    <col min="2309" max="2309" width="10" style="3"/>
    <col min="2310" max="2310" width="9.125" style="3" customWidth="1"/>
    <col min="2311" max="2311" width="10.5" style="3" bestFit="1" customWidth="1"/>
    <col min="2312" max="2547" width="10" style="3"/>
    <col min="2548" max="2548" width="14.5" style="3" customWidth="1"/>
    <col min="2549" max="2549" width="9.625" style="3" customWidth="1"/>
    <col min="2550" max="2550" width="6.125" style="3" bestFit="1" customWidth="1"/>
    <col min="2551" max="2551" width="7.75" style="3" bestFit="1" customWidth="1"/>
    <col min="2552" max="2552" width="5.75" style="3" customWidth="1"/>
    <col min="2553" max="2553" width="6.625" style="3" bestFit="1" customWidth="1"/>
    <col min="2554" max="2554" width="7.75" style="3" bestFit="1" customWidth="1"/>
    <col min="2555" max="2555" width="11.25" style="3" bestFit="1" customWidth="1"/>
    <col min="2556" max="2556" width="5.75" style="3" customWidth="1"/>
    <col min="2557" max="2557" width="7.75" style="3" bestFit="1" customWidth="1"/>
    <col min="2558" max="2558" width="10.5" style="3" bestFit="1" customWidth="1"/>
    <col min="2559" max="2559" width="6.5" style="3" customWidth="1"/>
    <col min="2560" max="2561" width="8" style="3" bestFit="1" customWidth="1"/>
    <col min="2562" max="2562" width="8.25" style="3" customWidth="1"/>
    <col min="2563" max="2563" width="10.875" style="3" bestFit="1" customWidth="1"/>
    <col min="2564" max="2564" width="7.5" style="3" customWidth="1"/>
    <col min="2565" max="2565" width="10" style="3"/>
    <col min="2566" max="2566" width="9.125" style="3" customWidth="1"/>
    <col min="2567" max="2567" width="10.5" style="3" bestFit="1" customWidth="1"/>
    <col min="2568" max="2803" width="10" style="3"/>
    <col min="2804" max="2804" width="14.5" style="3" customWidth="1"/>
    <col min="2805" max="2805" width="9.625" style="3" customWidth="1"/>
    <col min="2806" max="2806" width="6.125" style="3" bestFit="1" customWidth="1"/>
    <col min="2807" max="2807" width="7.75" style="3" bestFit="1" customWidth="1"/>
    <col min="2808" max="2808" width="5.75" style="3" customWidth="1"/>
    <col min="2809" max="2809" width="6.625" style="3" bestFit="1" customWidth="1"/>
    <col min="2810" max="2810" width="7.75" style="3" bestFit="1" customWidth="1"/>
    <col min="2811" max="2811" width="11.25" style="3" bestFit="1" customWidth="1"/>
    <col min="2812" max="2812" width="5.75" style="3" customWidth="1"/>
    <col min="2813" max="2813" width="7.75" style="3" bestFit="1" customWidth="1"/>
    <col min="2814" max="2814" width="10.5" style="3" bestFit="1" customWidth="1"/>
    <col min="2815" max="2815" width="6.5" style="3" customWidth="1"/>
    <col min="2816" max="2817" width="8" style="3" bestFit="1" customWidth="1"/>
    <col min="2818" max="2818" width="8.25" style="3" customWidth="1"/>
    <col min="2819" max="2819" width="10.875" style="3" bestFit="1" customWidth="1"/>
    <col min="2820" max="2820" width="7.5" style="3" customWidth="1"/>
    <col min="2821" max="2821" width="10" style="3"/>
    <col min="2822" max="2822" width="9.125" style="3" customWidth="1"/>
    <col min="2823" max="2823" width="10.5" style="3" bestFit="1" customWidth="1"/>
    <col min="2824" max="3059" width="10" style="3"/>
    <col min="3060" max="3060" width="14.5" style="3" customWidth="1"/>
    <col min="3061" max="3061" width="9.625" style="3" customWidth="1"/>
    <col min="3062" max="3062" width="6.125" style="3" bestFit="1" customWidth="1"/>
    <col min="3063" max="3063" width="7.75" style="3" bestFit="1" customWidth="1"/>
    <col min="3064" max="3064" width="5.75" style="3" customWidth="1"/>
    <col min="3065" max="3065" width="6.625" style="3" bestFit="1" customWidth="1"/>
    <col min="3066" max="3066" width="7.75" style="3" bestFit="1" customWidth="1"/>
    <col min="3067" max="3067" width="11.25" style="3" bestFit="1" customWidth="1"/>
    <col min="3068" max="3068" width="5.75" style="3" customWidth="1"/>
    <col min="3069" max="3069" width="7.75" style="3" bestFit="1" customWidth="1"/>
    <col min="3070" max="3070" width="10.5" style="3" bestFit="1" customWidth="1"/>
    <col min="3071" max="3071" width="6.5" style="3" customWidth="1"/>
    <col min="3072" max="3073" width="8" style="3" bestFit="1" customWidth="1"/>
    <col min="3074" max="3074" width="8.25" style="3" customWidth="1"/>
    <col min="3075" max="3075" width="10.875" style="3" bestFit="1" customWidth="1"/>
    <col min="3076" max="3076" width="7.5" style="3" customWidth="1"/>
    <col min="3077" max="3077" width="10" style="3"/>
    <col min="3078" max="3078" width="9.125" style="3" customWidth="1"/>
    <col min="3079" max="3079" width="10.5" style="3" bestFit="1" customWidth="1"/>
    <col min="3080" max="3315" width="10" style="3"/>
    <col min="3316" max="3316" width="14.5" style="3" customWidth="1"/>
    <col min="3317" max="3317" width="9.625" style="3" customWidth="1"/>
    <col min="3318" max="3318" width="6.125" style="3" bestFit="1" customWidth="1"/>
    <col min="3319" max="3319" width="7.75" style="3" bestFit="1" customWidth="1"/>
    <col min="3320" max="3320" width="5.75" style="3" customWidth="1"/>
    <col min="3321" max="3321" width="6.625" style="3" bestFit="1" customWidth="1"/>
    <col min="3322" max="3322" width="7.75" style="3" bestFit="1" customWidth="1"/>
    <col min="3323" max="3323" width="11.25" style="3" bestFit="1" customWidth="1"/>
    <col min="3324" max="3324" width="5.75" style="3" customWidth="1"/>
    <col min="3325" max="3325" width="7.75" style="3" bestFit="1" customWidth="1"/>
    <col min="3326" max="3326" width="10.5" style="3" bestFit="1" customWidth="1"/>
    <col min="3327" max="3327" width="6.5" style="3" customWidth="1"/>
    <col min="3328" max="3329" width="8" style="3" bestFit="1" customWidth="1"/>
    <col min="3330" max="3330" width="8.25" style="3" customWidth="1"/>
    <col min="3331" max="3331" width="10.875" style="3" bestFit="1" customWidth="1"/>
    <col min="3332" max="3332" width="7.5" style="3" customWidth="1"/>
    <col min="3333" max="3333" width="10" style="3"/>
    <col min="3334" max="3334" width="9.125" style="3" customWidth="1"/>
    <col min="3335" max="3335" width="10.5" style="3" bestFit="1" customWidth="1"/>
    <col min="3336" max="3571" width="10" style="3"/>
    <col min="3572" max="3572" width="14.5" style="3" customWidth="1"/>
    <col min="3573" max="3573" width="9.625" style="3" customWidth="1"/>
    <col min="3574" max="3574" width="6.125" style="3" bestFit="1" customWidth="1"/>
    <col min="3575" max="3575" width="7.75" style="3" bestFit="1" customWidth="1"/>
    <col min="3576" max="3576" width="5.75" style="3" customWidth="1"/>
    <col min="3577" max="3577" width="6.625" style="3" bestFit="1" customWidth="1"/>
    <col min="3578" max="3578" width="7.75" style="3" bestFit="1" customWidth="1"/>
    <col min="3579" max="3579" width="11.25" style="3" bestFit="1" customWidth="1"/>
    <col min="3580" max="3580" width="5.75" style="3" customWidth="1"/>
    <col min="3581" max="3581" width="7.75" style="3" bestFit="1" customWidth="1"/>
    <col min="3582" max="3582" width="10.5" style="3" bestFit="1" customWidth="1"/>
    <col min="3583" max="3583" width="6.5" style="3" customWidth="1"/>
    <col min="3584" max="3585" width="8" style="3" bestFit="1" customWidth="1"/>
    <col min="3586" max="3586" width="8.25" style="3" customWidth="1"/>
    <col min="3587" max="3587" width="10.875" style="3" bestFit="1" customWidth="1"/>
    <col min="3588" max="3588" width="7.5" style="3" customWidth="1"/>
    <col min="3589" max="3589" width="10" style="3"/>
    <col min="3590" max="3590" width="9.125" style="3" customWidth="1"/>
    <col min="3591" max="3591" width="10.5" style="3" bestFit="1" customWidth="1"/>
    <col min="3592" max="3827" width="10" style="3"/>
    <col min="3828" max="3828" width="14.5" style="3" customWidth="1"/>
    <col min="3829" max="3829" width="9.625" style="3" customWidth="1"/>
    <col min="3830" max="3830" width="6.125" style="3" bestFit="1" customWidth="1"/>
    <col min="3831" max="3831" width="7.75" style="3" bestFit="1" customWidth="1"/>
    <col min="3832" max="3832" width="5.75" style="3" customWidth="1"/>
    <col min="3833" max="3833" width="6.625" style="3" bestFit="1" customWidth="1"/>
    <col min="3834" max="3834" width="7.75" style="3" bestFit="1" customWidth="1"/>
    <col min="3835" max="3835" width="11.25" style="3" bestFit="1" customWidth="1"/>
    <col min="3836" max="3836" width="5.75" style="3" customWidth="1"/>
    <col min="3837" max="3837" width="7.75" style="3" bestFit="1" customWidth="1"/>
    <col min="3838" max="3838" width="10.5" style="3" bestFit="1" customWidth="1"/>
    <col min="3839" max="3839" width="6.5" style="3" customWidth="1"/>
    <col min="3840" max="3841" width="8" style="3" bestFit="1" customWidth="1"/>
    <col min="3842" max="3842" width="8.25" style="3" customWidth="1"/>
    <col min="3843" max="3843" width="10.875" style="3" bestFit="1" customWidth="1"/>
    <col min="3844" max="3844" width="7.5" style="3" customWidth="1"/>
    <col min="3845" max="3845" width="10" style="3"/>
    <col min="3846" max="3846" width="9.125" style="3" customWidth="1"/>
    <col min="3847" max="3847" width="10.5" style="3" bestFit="1" customWidth="1"/>
    <col min="3848" max="4083" width="10" style="3"/>
    <col min="4084" max="4084" width="14.5" style="3" customWidth="1"/>
    <col min="4085" max="4085" width="9.625" style="3" customWidth="1"/>
    <col min="4086" max="4086" width="6.125" style="3" bestFit="1" customWidth="1"/>
    <col min="4087" max="4087" width="7.75" style="3" bestFit="1" customWidth="1"/>
    <col min="4088" max="4088" width="5.75" style="3" customWidth="1"/>
    <col min="4089" max="4089" width="6.625" style="3" bestFit="1" customWidth="1"/>
    <col min="4090" max="4090" width="7.75" style="3" bestFit="1" customWidth="1"/>
    <col min="4091" max="4091" width="11.25" style="3" bestFit="1" customWidth="1"/>
    <col min="4092" max="4092" width="5.75" style="3" customWidth="1"/>
    <col min="4093" max="4093" width="7.75" style="3" bestFit="1" customWidth="1"/>
    <col min="4094" max="4094" width="10.5" style="3" bestFit="1" customWidth="1"/>
    <col min="4095" max="4095" width="6.5" style="3" customWidth="1"/>
    <col min="4096" max="4097" width="8" style="3" bestFit="1" customWidth="1"/>
    <col min="4098" max="4098" width="8.25" style="3" customWidth="1"/>
    <col min="4099" max="4099" width="10.875" style="3" bestFit="1" customWidth="1"/>
    <col min="4100" max="4100" width="7.5" style="3" customWidth="1"/>
    <col min="4101" max="4101" width="10" style="3"/>
    <col min="4102" max="4102" width="9.125" style="3" customWidth="1"/>
    <col min="4103" max="4103" width="10.5" style="3" bestFit="1" customWidth="1"/>
    <col min="4104" max="4339" width="10" style="3"/>
    <col min="4340" max="4340" width="14.5" style="3" customWidth="1"/>
    <col min="4341" max="4341" width="9.625" style="3" customWidth="1"/>
    <col min="4342" max="4342" width="6.125" style="3" bestFit="1" customWidth="1"/>
    <col min="4343" max="4343" width="7.75" style="3" bestFit="1" customWidth="1"/>
    <col min="4344" max="4344" width="5.75" style="3" customWidth="1"/>
    <col min="4345" max="4345" width="6.625" style="3" bestFit="1" customWidth="1"/>
    <col min="4346" max="4346" width="7.75" style="3" bestFit="1" customWidth="1"/>
    <col min="4347" max="4347" width="11.25" style="3" bestFit="1" customWidth="1"/>
    <col min="4348" max="4348" width="5.75" style="3" customWidth="1"/>
    <col min="4349" max="4349" width="7.75" style="3" bestFit="1" customWidth="1"/>
    <col min="4350" max="4350" width="10.5" style="3" bestFit="1" customWidth="1"/>
    <col min="4351" max="4351" width="6.5" style="3" customWidth="1"/>
    <col min="4352" max="4353" width="8" style="3" bestFit="1" customWidth="1"/>
    <col min="4354" max="4354" width="8.25" style="3" customWidth="1"/>
    <col min="4355" max="4355" width="10.875" style="3" bestFit="1" customWidth="1"/>
    <col min="4356" max="4356" width="7.5" style="3" customWidth="1"/>
    <col min="4357" max="4357" width="10" style="3"/>
    <col min="4358" max="4358" width="9.125" style="3" customWidth="1"/>
    <col min="4359" max="4359" width="10.5" style="3" bestFit="1" customWidth="1"/>
    <col min="4360" max="4595" width="10" style="3"/>
    <col min="4596" max="4596" width="14.5" style="3" customWidth="1"/>
    <col min="4597" max="4597" width="9.625" style="3" customWidth="1"/>
    <col min="4598" max="4598" width="6.125" style="3" bestFit="1" customWidth="1"/>
    <col min="4599" max="4599" width="7.75" style="3" bestFit="1" customWidth="1"/>
    <col min="4600" max="4600" width="5.75" style="3" customWidth="1"/>
    <col min="4601" max="4601" width="6.625" style="3" bestFit="1" customWidth="1"/>
    <col min="4602" max="4602" width="7.75" style="3" bestFit="1" customWidth="1"/>
    <col min="4603" max="4603" width="11.25" style="3" bestFit="1" customWidth="1"/>
    <col min="4604" max="4604" width="5.75" style="3" customWidth="1"/>
    <col min="4605" max="4605" width="7.75" style="3" bestFit="1" customWidth="1"/>
    <col min="4606" max="4606" width="10.5" style="3" bestFit="1" customWidth="1"/>
    <col min="4607" max="4607" width="6.5" style="3" customWidth="1"/>
    <col min="4608" max="4609" width="8" style="3" bestFit="1" customWidth="1"/>
    <col min="4610" max="4610" width="8.25" style="3" customWidth="1"/>
    <col min="4611" max="4611" width="10.875" style="3" bestFit="1" customWidth="1"/>
    <col min="4612" max="4612" width="7.5" style="3" customWidth="1"/>
    <col min="4613" max="4613" width="10" style="3"/>
    <col min="4614" max="4614" width="9.125" style="3" customWidth="1"/>
    <col min="4615" max="4615" width="10.5" style="3" bestFit="1" customWidth="1"/>
    <col min="4616" max="4851" width="10" style="3"/>
    <col min="4852" max="4852" width="14.5" style="3" customWidth="1"/>
    <col min="4853" max="4853" width="9.625" style="3" customWidth="1"/>
    <col min="4854" max="4854" width="6.125" style="3" bestFit="1" customWidth="1"/>
    <col min="4855" max="4855" width="7.75" style="3" bestFit="1" customWidth="1"/>
    <col min="4856" max="4856" width="5.75" style="3" customWidth="1"/>
    <col min="4857" max="4857" width="6.625" style="3" bestFit="1" customWidth="1"/>
    <col min="4858" max="4858" width="7.75" style="3" bestFit="1" customWidth="1"/>
    <col min="4859" max="4859" width="11.25" style="3" bestFit="1" customWidth="1"/>
    <col min="4860" max="4860" width="5.75" style="3" customWidth="1"/>
    <col min="4861" max="4861" width="7.75" style="3" bestFit="1" customWidth="1"/>
    <col min="4862" max="4862" width="10.5" style="3" bestFit="1" customWidth="1"/>
    <col min="4863" max="4863" width="6.5" style="3" customWidth="1"/>
    <col min="4864" max="4865" width="8" style="3" bestFit="1" customWidth="1"/>
    <col min="4866" max="4866" width="8.25" style="3" customWidth="1"/>
    <col min="4867" max="4867" width="10.875" style="3" bestFit="1" customWidth="1"/>
    <col min="4868" max="4868" width="7.5" style="3" customWidth="1"/>
    <col min="4869" max="4869" width="10" style="3"/>
    <col min="4870" max="4870" width="9.125" style="3" customWidth="1"/>
    <col min="4871" max="4871" width="10.5" style="3" bestFit="1" customWidth="1"/>
    <col min="4872" max="5107" width="10" style="3"/>
    <col min="5108" max="5108" width="14.5" style="3" customWidth="1"/>
    <col min="5109" max="5109" width="9.625" style="3" customWidth="1"/>
    <col min="5110" max="5110" width="6.125" style="3" bestFit="1" customWidth="1"/>
    <col min="5111" max="5111" width="7.75" style="3" bestFit="1" customWidth="1"/>
    <col min="5112" max="5112" width="5.75" style="3" customWidth="1"/>
    <col min="5113" max="5113" width="6.625" style="3" bestFit="1" customWidth="1"/>
    <col min="5114" max="5114" width="7.75" style="3" bestFit="1" customWidth="1"/>
    <col min="5115" max="5115" width="11.25" style="3" bestFit="1" customWidth="1"/>
    <col min="5116" max="5116" width="5.75" style="3" customWidth="1"/>
    <col min="5117" max="5117" width="7.75" style="3" bestFit="1" customWidth="1"/>
    <col min="5118" max="5118" width="10.5" style="3" bestFit="1" customWidth="1"/>
    <col min="5119" max="5119" width="6.5" style="3" customWidth="1"/>
    <col min="5120" max="5121" width="8" style="3" bestFit="1" customWidth="1"/>
    <col min="5122" max="5122" width="8.25" style="3" customWidth="1"/>
    <col min="5123" max="5123" width="10.875" style="3" bestFit="1" customWidth="1"/>
    <col min="5124" max="5124" width="7.5" style="3" customWidth="1"/>
    <col min="5125" max="5125" width="10" style="3"/>
    <col min="5126" max="5126" width="9.125" style="3" customWidth="1"/>
    <col min="5127" max="5127" width="10.5" style="3" bestFit="1" customWidth="1"/>
    <col min="5128" max="5363" width="10" style="3"/>
    <col min="5364" max="5364" width="14.5" style="3" customWidth="1"/>
    <col min="5365" max="5365" width="9.625" style="3" customWidth="1"/>
    <col min="5366" max="5366" width="6.125" style="3" bestFit="1" customWidth="1"/>
    <col min="5367" max="5367" width="7.75" style="3" bestFit="1" customWidth="1"/>
    <col min="5368" max="5368" width="5.75" style="3" customWidth="1"/>
    <col min="5369" max="5369" width="6.625" style="3" bestFit="1" customWidth="1"/>
    <col min="5370" max="5370" width="7.75" style="3" bestFit="1" customWidth="1"/>
    <col min="5371" max="5371" width="11.25" style="3" bestFit="1" customWidth="1"/>
    <col min="5372" max="5372" width="5.75" style="3" customWidth="1"/>
    <col min="5373" max="5373" width="7.75" style="3" bestFit="1" customWidth="1"/>
    <col min="5374" max="5374" width="10.5" style="3" bestFit="1" customWidth="1"/>
    <col min="5375" max="5375" width="6.5" style="3" customWidth="1"/>
    <col min="5376" max="5377" width="8" style="3" bestFit="1" customWidth="1"/>
    <col min="5378" max="5378" width="8.25" style="3" customWidth="1"/>
    <col min="5379" max="5379" width="10.875" style="3" bestFit="1" customWidth="1"/>
    <col min="5380" max="5380" width="7.5" style="3" customWidth="1"/>
    <col min="5381" max="5381" width="10" style="3"/>
    <col min="5382" max="5382" width="9.125" style="3" customWidth="1"/>
    <col min="5383" max="5383" width="10.5" style="3" bestFit="1" customWidth="1"/>
    <col min="5384" max="5619" width="10" style="3"/>
    <col min="5620" max="5620" width="14.5" style="3" customWidth="1"/>
    <col min="5621" max="5621" width="9.625" style="3" customWidth="1"/>
    <col min="5622" max="5622" width="6.125" style="3" bestFit="1" customWidth="1"/>
    <col min="5623" max="5623" width="7.75" style="3" bestFit="1" customWidth="1"/>
    <col min="5624" max="5624" width="5.75" style="3" customWidth="1"/>
    <col min="5625" max="5625" width="6.625" style="3" bestFit="1" customWidth="1"/>
    <col min="5626" max="5626" width="7.75" style="3" bestFit="1" customWidth="1"/>
    <col min="5627" max="5627" width="11.25" style="3" bestFit="1" customWidth="1"/>
    <col min="5628" max="5628" width="5.75" style="3" customWidth="1"/>
    <col min="5629" max="5629" width="7.75" style="3" bestFit="1" customWidth="1"/>
    <col min="5630" max="5630" width="10.5" style="3" bestFit="1" customWidth="1"/>
    <col min="5631" max="5631" width="6.5" style="3" customWidth="1"/>
    <col min="5632" max="5633" width="8" style="3" bestFit="1" customWidth="1"/>
    <col min="5634" max="5634" width="8.25" style="3" customWidth="1"/>
    <col min="5635" max="5635" width="10.875" style="3" bestFit="1" customWidth="1"/>
    <col min="5636" max="5636" width="7.5" style="3" customWidth="1"/>
    <col min="5637" max="5637" width="10" style="3"/>
    <col min="5638" max="5638" width="9.125" style="3" customWidth="1"/>
    <col min="5639" max="5639" width="10.5" style="3" bestFit="1" customWidth="1"/>
    <col min="5640" max="5875" width="10" style="3"/>
    <col min="5876" max="5876" width="14.5" style="3" customWidth="1"/>
    <col min="5877" max="5877" width="9.625" style="3" customWidth="1"/>
    <col min="5878" max="5878" width="6.125" style="3" bestFit="1" customWidth="1"/>
    <col min="5879" max="5879" width="7.75" style="3" bestFit="1" customWidth="1"/>
    <col min="5880" max="5880" width="5.75" style="3" customWidth="1"/>
    <col min="5881" max="5881" width="6.625" style="3" bestFit="1" customWidth="1"/>
    <col min="5882" max="5882" width="7.75" style="3" bestFit="1" customWidth="1"/>
    <col min="5883" max="5883" width="11.25" style="3" bestFit="1" customWidth="1"/>
    <col min="5884" max="5884" width="5.75" style="3" customWidth="1"/>
    <col min="5885" max="5885" width="7.75" style="3" bestFit="1" customWidth="1"/>
    <col min="5886" max="5886" width="10.5" style="3" bestFit="1" customWidth="1"/>
    <col min="5887" max="5887" width="6.5" style="3" customWidth="1"/>
    <col min="5888" max="5889" width="8" style="3" bestFit="1" customWidth="1"/>
    <col min="5890" max="5890" width="8.25" style="3" customWidth="1"/>
    <col min="5891" max="5891" width="10.875" style="3" bestFit="1" customWidth="1"/>
    <col min="5892" max="5892" width="7.5" style="3" customWidth="1"/>
    <col min="5893" max="5893" width="10" style="3"/>
    <col min="5894" max="5894" width="9.125" style="3" customWidth="1"/>
    <col min="5895" max="5895" width="10.5" style="3" bestFit="1" customWidth="1"/>
    <col min="5896" max="6131" width="10" style="3"/>
    <col min="6132" max="6132" width="14.5" style="3" customWidth="1"/>
    <col min="6133" max="6133" width="9.625" style="3" customWidth="1"/>
    <col min="6134" max="6134" width="6.125" style="3" bestFit="1" customWidth="1"/>
    <col min="6135" max="6135" width="7.75" style="3" bestFit="1" customWidth="1"/>
    <col min="6136" max="6136" width="5.75" style="3" customWidth="1"/>
    <col min="6137" max="6137" width="6.625" style="3" bestFit="1" customWidth="1"/>
    <col min="6138" max="6138" width="7.75" style="3" bestFit="1" customWidth="1"/>
    <col min="6139" max="6139" width="11.25" style="3" bestFit="1" customWidth="1"/>
    <col min="6140" max="6140" width="5.75" style="3" customWidth="1"/>
    <col min="6141" max="6141" width="7.75" style="3" bestFit="1" customWidth="1"/>
    <col min="6142" max="6142" width="10.5" style="3" bestFit="1" customWidth="1"/>
    <col min="6143" max="6143" width="6.5" style="3" customWidth="1"/>
    <col min="6144" max="6145" width="8" style="3" bestFit="1" customWidth="1"/>
    <col min="6146" max="6146" width="8.25" style="3" customWidth="1"/>
    <col min="6147" max="6147" width="10.875" style="3" bestFit="1" customWidth="1"/>
    <col min="6148" max="6148" width="7.5" style="3" customWidth="1"/>
    <col min="6149" max="6149" width="10" style="3"/>
    <col min="6150" max="6150" width="9.125" style="3" customWidth="1"/>
    <col min="6151" max="6151" width="10.5" style="3" bestFit="1" customWidth="1"/>
    <col min="6152" max="6387" width="10" style="3"/>
    <col min="6388" max="6388" width="14.5" style="3" customWidth="1"/>
    <col min="6389" max="6389" width="9.625" style="3" customWidth="1"/>
    <col min="6390" max="6390" width="6.125" style="3" bestFit="1" customWidth="1"/>
    <col min="6391" max="6391" width="7.75" style="3" bestFit="1" customWidth="1"/>
    <col min="6392" max="6392" width="5.75" style="3" customWidth="1"/>
    <col min="6393" max="6393" width="6.625" style="3" bestFit="1" customWidth="1"/>
    <col min="6394" max="6394" width="7.75" style="3" bestFit="1" customWidth="1"/>
    <col min="6395" max="6395" width="11.25" style="3" bestFit="1" customWidth="1"/>
    <col min="6396" max="6396" width="5.75" style="3" customWidth="1"/>
    <col min="6397" max="6397" width="7.75" style="3" bestFit="1" customWidth="1"/>
    <col min="6398" max="6398" width="10.5" style="3" bestFit="1" customWidth="1"/>
    <col min="6399" max="6399" width="6.5" style="3" customWidth="1"/>
    <col min="6400" max="6401" width="8" style="3" bestFit="1" customWidth="1"/>
    <col min="6402" max="6402" width="8.25" style="3" customWidth="1"/>
    <col min="6403" max="6403" width="10.875" style="3" bestFit="1" customWidth="1"/>
    <col min="6404" max="6404" width="7.5" style="3" customWidth="1"/>
    <col min="6405" max="6405" width="10" style="3"/>
    <col min="6406" max="6406" width="9.125" style="3" customWidth="1"/>
    <col min="6407" max="6407" width="10.5" style="3" bestFit="1" customWidth="1"/>
    <col min="6408" max="6643" width="10" style="3"/>
    <col min="6644" max="6644" width="14.5" style="3" customWidth="1"/>
    <col min="6645" max="6645" width="9.625" style="3" customWidth="1"/>
    <col min="6646" max="6646" width="6.125" style="3" bestFit="1" customWidth="1"/>
    <col min="6647" max="6647" width="7.75" style="3" bestFit="1" customWidth="1"/>
    <col min="6648" max="6648" width="5.75" style="3" customWidth="1"/>
    <col min="6649" max="6649" width="6.625" style="3" bestFit="1" customWidth="1"/>
    <col min="6650" max="6650" width="7.75" style="3" bestFit="1" customWidth="1"/>
    <col min="6651" max="6651" width="11.25" style="3" bestFit="1" customWidth="1"/>
    <col min="6652" max="6652" width="5.75" style="3" customWidth="1"/>
    <col min="6653" max="6653" width="7.75" style="3" bestFit="1" customWidth="1"/>
    <col min="6654" max="6654" width="10.5" style="3" bestFit="1" customWidth="1"/>
    <col min="6655" max="6655" width="6.5" style="3" customWidth="1"/>
    <col min="6656" max="6657" width="8" style="3" bestFit="1" customWidth="1"/>
    <col min="6658" max="6658" width="8.25" style="3" customWidth="1"/>
    <col min="6659" max="6659" width="10.875" style="3" bestFit="1" customWidth="1"/>
    <col min="6660" max="6660" width="7.5" style="3" customWidth="1"/>
    <col min="6661" max="6661" width="10" style="3"/>
    <col min="6662" max="6662" width="9.125" style="3" customWidth="1"/>
    <col min="6663" max="6663" width="10.5" style="3" bestFit="1" customWidth="1"/>
    <col min="6664" max="6899" width="10" style="3"/>
    <col min="6900" max="6900" width="14.5" style="3" customWidth="1"/>
    <col min="6901" max="6901" width="9.625" style="3" customWidth="1"/>
    <col min="6902" max="6902" width="6.125" style="3" bestFit="1" customWidth="1"/>
    <col min="6903" max="6903" width="7.75" style="3" bestFit="1" customWidth="1"/>
    <col min="6904" max="6904" width="5.75" style="3" customWidth="1"/>
    <col min="6905" max="6905" width="6.625" style="3" bestFit="1" customWidth="1"/>
    <col min="6906" max="6906" width="7.75" style="3" bestFit="1" customWidth="1"/>
    <col min="6907" max="6907" width="11.25" style="3" bestFit="1" customWidth="1"/>
    <col min="6908" max="6908" width="5.75" style="3" customWidth="1"/>
    <col min="6909" max="6909" width="7.75" style="3" bestFit="1" customWidth="1"/>
    <col min="6910" max="6910" width="10.5" style="3" bestFit="1" customWidth="1"/>
    <col min="6911" max="6911" width="6.5" style="3" customWidth="1"/>
    <col min="6912" max="6913" width="8" style="3" bestFit="1" customWidth="1"/>
    <col min="6914" max="6914" width="8.25" style="3" customWidth="1"/>
    <col min="6915" max="6915" width="10.875" style="3" bestFit="1" customWidth="1"/>
    <col min="6916" max="6916" width="7.5" style="3" customWidth="1"/>
    <col min="6917" max="6917" width="10" style="3"/>
    <col min="6918" max="6918" width="9.125" style="3" customWidth="1"/>
    <col min="6919" max="6919" width="10.5" style="3" bestFit="1" customWidth="1"/>
    <col min="6920" max="7155" width="10" style="3"/>
    <col min="7156" max="7156" width="14.5" style="3" customWidth="1"/>
    <col min="7157" max="7157" width="9.625" style="3" customWidth="1"/>
    <col min="7158" max="7158" width="6.125" style="3" bestFit="1" customWidth="1"/>
    <col min="7159" max="7159" width="7.75" style="3" bestFit="1" customWidth="1"/>
    <col min="7160" max="7160" width="5.75" style="3" customWidth="1"/>
    <col min="7161" max="7161" width="6.625" style="3" bestFit="1" customWidth="1"/>
    <col min="7162" max="7162" width="7.75" style="3" bestFit="1" customWidth="1"/>
    <col min="7163" max="7163" width="11.25" style="3" bestFit="1" customWidth="1"/>
    <col min="7164" max="7164" width="5.75" style="3" customWidth="1"/>
    <col min="7165" max="7165" width="7.75" style="3" bestFit="1" customWidth="1"/>
    <col min="7166" max="7166" width="10.5" style="3" bestFit="1" customWidth="1"/>
    <col min="7167" max="7167" width="6.5" style="3" customWidth="1"/>
    <col min="7168" max="7169" width="8" style="3" bestFit="1" customWidth="1"/>
    <col min="7170" max="7170" width="8.25" style="3" customWidth="1"/>
    <col min="7171" max="7171" width="10.875" style="3" bestFit="1" customWidth="1"/>
    <col min="7172" max="7172" width="7.5" style="3" customWidth="1"/>
    <col min="7173" max="7173" width="10" style="3"/>
    <col min="7174" max="7174" width="9.125" style="3" customWidth="1"/>
    <col min="7175" max="7175" width="10.5" style="3" bestFit="1" customWidth="1"/>
    <col min="7176" max="7411" width="10" style="3"/>
    <col min="7412" max="7412" width="14.5" style="3" customWidth="1"/>
    <col min="7413" max="7413" width="9.625" style="3" customWidth="1"/>
    <col min="7414" max="7414" width="6.125" style="3" bestFit="1" customWidth="1"/>
    <col min="7415" max="7415" width="7.75" style="3" bestFit="1" customWidth="1"/>
    <col min="7416" max="7416" width="5.75" style="3" customWidth="1"/>
    <col min="7417" max="7417" width="6.625" style="3" bestFit="1" customWidth="1"/>
    <col min="7418" max="7418" width="7.75" style="3" bestFit="1" customWidth="1"/>
    <col min="7419" max="7419" width="11.25" style="3" bestFit="1" customWidth="1"/>
    <col min="7420" max="7420" width="5.75" style="3" customWidth="1"/>
    <col min="7421" max="7421" width="7.75" style="3" bestFit="1" customWidth="1"/>
    <col min="7422" max="7422" width="10.5" style="3" bestFit="1" customWidth="1"/>
    <col min="7423" max="7423" width="6.5" style="3" customWidth="1"/>
    <col min="7424" max="7425" width="8" style="3" bestFit="1" customWidth="1"/>
    <col min="7426" max="7426" width="8.25" style="3" customWidth="1"/>
    <col min="7427" max="7427" width="10.875" style="3" bestFit="1" customWidth="1"/>
    <col min="7428" max="7428" width="7.5" style="3" customWidth="1"/>
    <col min="7429" max="7429" width="10" style="3"/>
    <col min="7430" max="7430" width="9.125" style="3" customWidth="1"/>
    <col min="7431" max="7431" width="10.5" style="3" bestFit="1" customWidth="1"/>
    <col min="7432" max="7667" width="10" style="3"/>
    <col min="7668" max="7668" width="14.5" style="3" customWidth="1"/>
    <col min="7669" max="7669" width="9.625" style="3" customWidth="1"/>
    <col min="7670" max="7670" width="6.125" style="3" bestFit="1" customWidth="1"/>
    <col min="7671" max="7671" width="7.75" style="3" bestFit="1" customWidth="1"/>
    <col min="7672" max="7672" width="5.75" style="3" customWidth="1"/>
    <col min="7673" max="7673" width="6.625" style="3" bestFit="1" customWidth="1"/>
    <col min="7674" max="7674" width="7.75" style="3" bestFit="1" customWidth="1"/>
    <col min="7675" max="7675" width="11.25" style="3" bestFit="1" customWidth="1"/>
    <col min="7676" max="7676" width="5.75" style="3" customWidth="1"/>
    <col min="7677" max="7677" width="7.75" style="3" bestFit="1" customWidth="1"/>
    <col min="7678" max="7678" width="10.5" style="3" bestFit="1" customWidth="1"/>
    <col min="7679" max="7679" width="6.5" style="3" customWidth="1"/>
    <col min="7680" max="7681" width="8" style="3" bestFit="1" customWidth="1"/>
    <col min="7682" max="7682" width="8.25" style="3" customWidth="1"/>
    <col min="7683" max="7683" width="10.875" style="3" bestFit="1" customWidth="1"/>
    <col min="7684" max="7684" width="7.5" style="3" customWidth="1"/>
    <col min="7685" max="7685" width="10" style="3"/>
    <col min="7686" max="7686" width="9.125" style="3" customWidth="1"/>
    <col min="7687" max="7687" width="10.5" style="3" bestFit="1" customWidth="1"/>
    <col min="7688" max="7923" width="10" style="3"/>
    <col min="7924" max="7924" width="14.5" style="3" customWidth="1"/>
    <col min="7925" max="7925" width="9.625" style="3" customWidth="1"/>
    <col min="7926" max="7926" width="6.125" style="3" bestFit="1" customWidth="1"/>
    <col min="7927" max="7927" width="7.75" style="3" bestFit="1" customWidth="1"/>
    <col min="7928" max="7928" width="5.75" style="3" customWidth="1"/>
    <col min="7929" max="7929" width="6.625" style="3" bestFit="1" customWidth="1"/>
    <col min="7930" max="7930" width="7.75" style="3" bestFit="1" customWidth="1"/>
    <col min="7931" max="7931" width="11.25" style="3" bestFit="1" customWidth="1"/>
    <col min="7932" max="7932" width="5.75" style="3" customWidth="1"/>
    <col min="7933" max="7933" width="7.75" style="3" bestFit="1" customWidth="1"/>
    <col min="7934" max="7934" width="10.5" style="3" bestFit="1" customWidth="1"/>
    <col min="7935" max="7935" width="6.5" style="3" customWidth="1"/>
    <col min="7936" max="7937" width="8" style="3" bestFit="1" customWidth="1"/>
    <col min="7938" max="7938" width="8.25" style="3" customWidth="1"/>
    <col min="7939" max="7939" width="10.875" style="3" bestFit="1" customWidth="1"/>
    <col min="7940" max="7940" width="7.5" style="3" customWidth="1"/>
    <col min="7941" max="7941" width="10" style="3"/>
    <col min="7942" max="7942" width="9.125" style="3" customWidth="1"/>
    <col min="7943" max="7943" width="10.5" style="3" bestFit="1" customWidth="1"/>
    <col min="7944" max="8179" width="10" style="3"/>
    <col min="8180" max="8180" width="14.5" style="3" customWidth="1"/>
    <col min="8181" max="8181" width="9.625" style="3" customWidth="1"/>
    <col min="8182" max="8182" width="6.125" style="3" bestFit="1" customWidth="1"/>
    <col min="8183" max="8183" width="7.75" style="3" bestFit="1" customWidth="1"/>
    <col min="8184" max="8184" width="5.75" style="3" customWidth="1"/>
    <col min="8185" max="8185" width="6.625" style="3" bestFit="1" customWidth="1"/>
    <col min="8186" max="8186" width="7.75" style="3" bestFit="1" customWidth="1"/>
    <col min="8187" max="8187" width="11.25" style="3" bestFit="1" customWidth="1"/>
    <col min="8188" max="8188" width="5.75" style="3" customWidth="1"/>
    <col min="8189" max="8189" width="7.75" style="3" bestFit="1" customWidth="1"/>
    <col min="8190" max="8190" width="10.5" style="3" bestFit="1" customWidth="1"/>
    <col min="8191" max="8191" width="6.5" style="3" customWidth="1"/>
    <col min="8192" max="8193" width="8" style="3" bestFit="1" customWidth="1"/>
    <col min="8194" max="8194" width="8.25" style="3" customWidth="1"/>
    <col min="8195" max="8195" width="10.875" style="3" bestFit="1" customWidth="1"/>
    <col min="8196" max="8196" width="7.5" style="3" customWidth="1"/>
    <col min="8197" max="8197" width="10" style="3"/>
    <col min="8198" max="8198" width="9.125" style="3" customWidth="1"/>
    <col min="8199" max="8199" width="10.5" style="3" bestFit="1" customWidth="1"/>
    <col min="8200" max="8435" width="10" style="3"/>
    <col min="8436" max="8436" width="14.5" style="3" customWidth="1"/>
    <col min="8437" max="8437" width="9.625" style="3" customWidth="1"/>
    <col min="8438" max="8438" width="6.125" style="3" bestFit="1" customWidth="1"/>
    <col min="8439" max="8439" width="7.75" style="3" bestFit="1" customWidth="1"/>
    <col min="8440" max="8440" width="5.75" style="3" customWidth="1"/>
    <col min="8441" max="8441" width="6.625" style="3" bestFit="1" customWidth="1"/>
    <col min="8442" max="8442" width="7.75" style="3" bestFit="1" customWidth="1"/>
    <col min="8443" max="8443" width="11.25" style="3" bestFit="1" customWidth="1"/>
    <col min="8444" max="8444" width="5.75" style="3" customWidth="1"/>
    <col min="8445" max="8445" width="7.75" style="3" bestFit="1" customWidth="1"/>
    <col min="8446" max="8446" width="10.5" style="3" bestFit="1" customWidth="1"/>
    <col min="8447" max="8447" width="6.5" style="3" customWidth="1"/>
    <col min="8448" max="8449" width="8" style="3" bestFit="1" customWidth="1"/>
    <col min="8450" max="8450" width="8.25" style="3" customWidth="1"/>
    <col min="8451" max="8451" width="10.875" style="3" bestFit="1" customWidth="1"/>
    <col min="8452" max="8452" width="7.5" style="3" customWidth="1"/>
    <col min="8453" max="8453" width="10" style="3"/>
    <col min="8454" max="8454" width="9.125" style="3" customWidth="1"/>
    <col min="8455" max="8455" width="10.5" style="3" bestFit="1" customWidth="1"/>
    <col min="8456" max="8691" width="10" style="3"/>
    <col min="8692" max="8692" width="14.5" style="3" customWidth="1"/>
    <col min="8693" max="8693" width="9.625" style="3" customWidth="1"/>
    <col min="8694" max="8694" width="6.125" style="3" bestFit="1" customWidth="1"/>
    <col min="8695" max="8695" width="7.75" style="3" bestFit="1" customWidth="1"/>
    <col min="8696" max="8696" width="5.75" style="3" customWidth="1"/>
    <col min="8697" max="8697" width="6.625" style="3" bestFit="1" customWidth="1"/>
    <col min="8698" max="8698" width="7.75" style="3" bestFit="1" customWidth="1"/>
    <col min="8699" max="8699" width="11.25" style="3" bestFit="1" customWidth="1"/>
    <col min="8700" max="8700" width="5.75" style="3" customWidth="1"/>
    <col min="8701" max="8701" width="7.75" style="3" bestFit="1" customWidth="1"/>
    <col min="8702" max="8702" width="10.5" style="3" bestFit="1" customWidth="1"/>
    <col min="8703" max="8703" width="6.5" style="3" customWidth="1"/>
    <col min="8704" max="8705" width="8" style="3" bestFit="1" customWidth="1"/>
    <col min="8706" max="8706" width="8.25" style="3" customWidth="1"/>
    <col min="8707" max="8707" width="10.875" style="3" bestFit="1" customWidth="1"/>
    <col min="8708" max="8708" width="7.5" style="3" customWidth="1"/>
    <col min="8709" max="8709" width="10" style="3"/>
    <col min="8710" max="8710" width="9.125" style="3" customWidth="1"/>
    <col min="8711" max="8711" width="10.5" style="3" bestFit="1" customWidth="1"/>
    <col min="8712" max="8947" width="10" style="3"/>
    <col min="8948" max="8948" width="14.5" style="3" customWidth="1"/>
    <col min="8949" max="8949" width="9.625" style="3" customWidth="1"/>
    <col min="8950" max="8950" width="6.125" style="3" bestFit="1" customWidth="1"/>
    <col min="8951" max="8951" width="7.75" style="3" bestFit="1" customWidth="1"/>
    <col min="8952" max="8952" width="5.75" style="3" customWidth="1"/>
    <col min="8953" max="8953" width="6.625" style="3" bestFit="1" customWidth="1"/>
    <col min="8954" max="8954" width="7.75" style="3" bestFit="1" customWidth="1"/>
    <col min="8955" max="8955" width="11.25" style="3" bestFit="1" customWidth="1"/>
    <col min="8956" max="8956" width="5.75" style="3" customWidth="1"/>
    <col min="8957" max="8957" width="7.75" style="3" bestFit="1" customWidth="1"/>
    <col min="8958" max="8958" width="10.5" style="3" bestFit="1" customWidth="1"/>
    <col min="8959" max="8959" width="6.5" style="3" customWidth="1"/>
    <col min="8960" max="8961" width="8" style="3" bestFit="1" customWidth="1"/>
    <col min="8962" max="8962" width="8.25" style="3" customWidth="1"/>
    <col min="8963" max="8963" width="10.875" style="3" bestFit="1" customWidth="1"/>
    <col min="8964" max="8964" width="7.5" style="3" customWidth="1"/>
    <col min="8965" max="8965" width="10" style="3"/>
    <col min="8966" max="8966" width="9.125" style="3" customWidth="1"/>
    <col min="8967" max="8967" width="10.5" style="3" bestFit="1" customWidth="1"/>
    <col min="8968" max="9203" width="10" style="3"/>
    <col min="9204" max="9204" width="14.5" style="3" customWidth="1"/>
    <col min="9205" max="9205" width="9.625" style="3" customWidth="1"/>
    <col min="9206" max="9206" width="6.125" style="3" bestFit="1" customWidth="1"/>
    <col min="9207" max="9207" width="7.75" style="3" bestFit="1" customWidth="1"/>
    <col min="9208" max="9208" width="5.75" style="3" customWidth="1"/>
    <col min="9209" max="9209" width="6.625" style="3" bestFit="1" customWidth="1"/>
    <col min="9210" max="9210" width="7.75" style="3" bestFit="1" customWidth="1"/>
    <col min="9211" max="9211" width="11.25" style="3" bestFit="1" customWidth="1"/>
    <col min="9212" max="9212" width="5.75" style="3" customWidth="1"/>
    <col min="9213" max="9213" width="7.75" style="3" bestFit="1" customWidth="1"/>
    <col min="9214" max="9214" width="10.5" style="3" bestFit="1" customWidth="1"/>
    <col min="9215" max="9215" width="6.5" style="3" customWidth="1"/>
    <col min="9216" max="9217" width="8" style="3" bestFit="1" customWidth="1"/>
    <col min="9218" max="9218" width="8.25" style="3" customWidth="1"/>
    <col min="9219" max="9219" width="10.875" style="3" bestFit="1" customWidth="1"/>
    <col min="9220" max="9220" width="7.5" style="3" customWidth="1"/>
    <col min="9221" max="9221" width="10" style="3"/>
    <col min="9222" max="9222" width="9.125" style="3" customWidth="1"/>
    <col min="9223" max="9223" width="10.5" style="3" bestFit="1" customWidth="1"/>
    <col min="9224" max="9459" width="10" style="3"/>
    <col min="9460" max="9460" width="14.5" style="3" customWidth="1"/>
    <col min="9461" max="9461" width="9.625" style="3" customWidth="1"/>
    <col min="9462" max="9462" width="6.125" style="3" bestFit="1" customWidth="1"/>
    <col min="9463" max="9463" width="7.75" style="3" bestFit="1" customWidth="1"/>
    <col min="9464" max="9464" width="5.75" style="3" customWidth="1"/>
    <col min="9465" max="9465" width="6.625" style="3" bestFit="1" customWidth="1"/>
    <col min="9466" max="9466" width="7.75" style="3" bestFit="1" customWidth="1"/>
    <col min="9467" max="9467" width="11.25" style="3" bestFit="1" customWidth="1"/>
    <col min="9468" max="9468" width="5.75" style="3" customWidth="1"/>
    <col min="9469" max="9469" width="7.75" style="3" bestFit="1" customWidth="1"/>
    <col min="9470" max="9470" width="10.5" style="3" bestFit="1" customWidth="1"/>
    <col min="9471" max="9471" width="6.5" style="3" customWidth="1"/>
    <col min="9472" max="9473" width="8" style="3" bestFit="1" customWidth="1"/>
    <col min="9474" max="9474" width="8.25" style="3" customWidth="1"/>
    <col min="9475" max="9475" width="10.875" style="3" bestFit="1" customWidth="1"/>
    <col min="9476" max="9476" width="7.5" style="3" customWidth="1"/>
    <col min="9477" max="9477" width="10" style="3"/>
    <col min="9478" max="9478" width="9.125" style="3" customWidth="1"/>
    <col min="9479" max="9479" width="10.5" style="3" bestFit="1" customWidth="1"/>
    <col min="9480" max="9715" width="10" style="3"/>
    <col min="9716" max="9716" width="14.5" style="3" customWidth="1"/>
    <col min="9717" max="9717" width="9.625" style="3" customWidth="1"/>
    <col min="9718" max="9718" width="6.125" style="3" bestFit="1" customWidth="1"/>
    <col min="9719" max="9719" width="7.75" style="3" bestFit="1" customWidth="1"/>
    <col min="9720" max="9720" width="5.75" style="3" customWidth="1"/>
    <col min="9721" max="9721" width="6.625" style="3" bestFit="1" customWidth="1"/>
    <col min="9722" max="9722" width="7.75" style="3" bestFit="1" customWidth="1"/>
    <col min="9723" max="9723" width="11.25" style="3" bestFit="1" customWidth="1"/>
    <col min="9724" max="9724" width="5.75" style="3" customWidth="1"/>
    <col min="9725" max="9725" width="7.75" style="3" bestFit="1" customWidth="1"/>
    <col min="9726" max="9726" width="10.5" style="3" bestFit="1" customWidth="1"/>
    <col min="9727" max="9727" width="6.5" style="3" customWidth="1"/>
    <col min="9728" max="9729" width="8" style="3" bestFit="1" customWidth="1"/>
    <col min="9730" max="9730" width="8.25" style="3" customWidth="1"/>
    <col min="9731" max="9731" width="10.875" style="3" bestFit="1" customWidth="1"/>
    <col min="9732" max="9732" width="7.5" style="3" customWidth="1"/>
    <col min="9733" max="9733" width="10" style="3"/>
    <col min="9734" max="9734" width="9.125" style="3" customWidth="1"/>
    <col min="9735" max="9735" width="10.5" style="3" bestFit="1" customWidth="1"/>
    <col min="9736" max="9971" width="10" style="3"/>
    <col min="9972" max="9972" width="14.5" style="3" customWidth="1"/>
    <col min="9973" max="9973" width="9.625" style="3" customWidth="1"/>
    <col min="9974" max="9974" width="6.125" style="3" bestFit="1" customWidth="1"/>
    <col min="9975" max="9975" width="7.75" style="3" bestFit="1" customWidth="1"/>
    <col min="9976" max="9976" width="5.75" style="3" customWidth="1"/>
    <col min="9977" max="9977" width="6.625" style="3" bestFit="1" customWidth="1"/>
    <col min="9978" max="9978" width="7.75" style="3" bestFit="1" customWidth="1"/>
    <col min="9979" max="9979" width="11.25" style="3" bestFit="1" customWidth="1"/>
    <col min="9980" max="9980" width="5.75" style="3" customWidth="1"/>
    <col min="9981" max="9981" width="7.75" style="3" bestFit="1" customWidth="1"/>
    <col min="9982" max="9982" width="10.5" style="3" bestFit="1" customWidth="1"/>
    <col min="9983" max="9983" width="6.5" style="3" customWidth="1"/>
    <col min="9984" max="9985" width="8" style="3" bestFit="1" customWidth="1"/>
    <col min="9986" max="9986" width="8.25" style="3" customWidth="1"/>
    <col min="9987" max="9987" width="10.875" style="3" bestFit="1" customWidth="1"/>
    <col min="9988" max="9988" width="7.5" style="3" customWidth="1"/>
    <col min="9989" max="9989" width="10" style="3"/>
    <col min="9990" max="9990" width="9.125" style="3" customWidth="1"/>
    <col min="9991" max="9991" width="10.5" style="3" bestFit="1" customWidth="1"/>
    <col min="9992" max="10227" width="10" style="3"/>
    <col min="10228" max="10228" width="14.5" style="3" customWidth="1"/>
    <col min="10229" max="10229" width="9.625" style="3" customWidth="1"/>
    <col min="10230" max="10230" width="6.125" style="3" bestFit="1" customWidth="1"/>
    <col min="10231" max="10231" width="7.75" style="3" bestFit="1" customWidth="1"/>
    <col min="10232" max="10232" width="5.75" style="3" customWidth="1"/>
    <col min="10233" max="10233" width="6.625" style="3" bestFit="1" customWidth="1"/>
    <col min="10234" max="10234" width="7.75" style="3" bestFit="1" customWidth="1"/>
    <col min="10235" max="10235" width="11.25" style="3" bestFit="1" customWidth="1"/>
    <col min="10236" max="10236" width="5.75" style="3" customWidth="1"/>
    <col min="10237" max="10237" width="7.75" style="3" bestFit="1" customWidth="1"/>
    <col min="10238" max="10238" width="10.5" style="3" bestFit="1" customWidth="1"/>
    <col min="10239" max="10239" width="6.5" style="3" customWidth="1"/>
    <col min="10240" max="10241" width="8" style="3" bestFit="1" customWidth="1"/>
    <col min="10242" max="10242" width="8.25" style="3" customWidth="1"/>
    <col min="10243" max="10243" width="10.875" style="3" bestFit="1" customWidth="1"/>
    <col min="10244" max="10244" width="7.5" style="3" customWidth="1"/>
    <col min="10245" max="10245" width="10" style="3"/>
    <col min="10246" max="10246" width="9.125" style="3" customWidth="1"/>
    <col min="10247" max="10247" width="10.5" style="3" bestFit="1" customWidth="1"/>
    <col min="10248" max="10483" width="10" style="3"/>
    <col min="10484" max="10484" width="14.5" style="3" customWidth="1"/>
    <col min="10485" max="10485" width="9.625" style="3" customWidth="1"/>
    <col min="10486" max="10486" width="6.125" style="3" bestFit="1" customWidth="1"/>
    <col min="10487" max="10487" width="7.75" style="3" bestFit="1" customWidth="1"/>
    <col min="10488" max="10488" width="5.75" style="3" customWidth="1"/>
    <col min="10489" max="10489" width="6.625" style="3" bestFit="1" customWidth="1"/>
    <col min="10490" max="10490" width="7.75" style="3" bestFit="1" customWidth="1"/>
    <col min="10491" max="10491" width="11.25" style="3" bestFit="1" customWidth="1"/>
    <col min="10492" max="10492" width="5.75" style="3" customWidth="1"/>
    <col min="10493" max="10493" width="7.75" style="3" bestFit="1" customWidth="1"/>
    <col min="10494" max="10494" width="10.5" style="3" bestFit="1" customWidth="1"/>
    <col min="10495" max="10495" width="6.5" style="3" customWidth="1"/>
    <col min="10496" max="10497" width="8" style="3" bestFit="1" customWidth="1"/>
    <col min="10498" max="10498" width="8.25" style="3" customWidth="1"/>
    <col min="10499" max="10499" width="10.875" style="3" bestFit="1" customWidth="1"/>
    <col min="10500" max="10500" width="7.5" style="3" customWidth="1"/>
    <col min="10501" max="10501" width="10" style="3"/>
    <col min="10502" max="10502" width="9.125" style="3" customWidth="1"/>
    <col min="10503" max="10503" width="10.5" style="3" bestFit="1" customWidth="1"/>
    <col min="10504" max="10739" width="10" style="3"/>
    <col min="10740" max="10740" width="14.5" style="3" customWidth="1"/>
    <col min="10741" max="10741" width="9.625" style="3" customWidth="1"/>
    <col min="10742" max="10742" width="6.125" style="3" bestFit="1" customWidth="1"/>
    <col min="10743" max="10743" width="7.75" style="3" bestFit="1" customWidth="1"/>
    <col min="10744" max="10744" width="5.75" style="3" customWidth="1"/>
    <col min="10745" max="10745" width="6.625" style="3" bestFit="1" customWidth="1"/>
    <col min="10746" max="10746" width="7.75" style="3" bestFit="1" customWidth="1"/>
    <col min="10747" max="10747" width="11.25" style="3" bestFit="1" customWidth="1"/>
    <col min="10748" max="10748" width="5.75" style="3" customWidth="1"/>
    <col min="10749" max="10749" width="7.75" style="3" bestFit="1" customWidth="1"/>
    <col min="10750" max="10750" width="10.5" style="3" bestFit="1" customWidth="1"/>
    <col min="10751" max="10751" width="6.5" style="3" customWidth="1"/>
    <col min="10752" max="10753" width="8" style="3" bestFit="1" customWidth="1"/>
    <col min="10754" max="10754" width="8.25" style="3" customWidth="1"/>
    <col min="10755" max="10755" width="10.875" style="3" bestFit="1" customWidth="1"/>
    <col min="10756" max="10756" width="7.5" style="3" customWidth="1"/>
    <col min="10757" max="10757" width="10" style="3"/>
    <col min="10758" max="10758" width="9.125" style="3" customWidth="1"/>
    <col min="10759" max="10759" width="10.5" style="3" bestFit="1" customWidth="1"/>
    <col min="10760" max="10995" width="10" style="3"/>
    <col min="10996" max="10996" width="14.5" style="3" customWidth="1"/>
    <col min="10997" max="10997" width="9.625" style="3" customWidth="1"/>
    <col min="10998" max="10998" width="6.125" style="3" bestFit="1" customWidth="1"/>
    <col min="10999" max="10999" width="7.75" style="3" bestFit="1" customWidth="1"/>
    <col min="11000" max="11000" width="5.75" style="3" customWidth="1"/>
    <col min="11001" max="11001" width="6.625" style="3" bestFit="1" customWidth="1"/>
    <col min="11002" max="11002" width="7.75" style="3" bestFit="1" customWidth="1"/>
    <col min="11003" max="11003" width="11.25" style="3" bestFit="1" customWidth="1"/>
    <col min="11004" max="11004" width="5.75" style="3" customWidth="1"/>
    <col min="11005" max="11005" width="7.75" style="3" bestFit="1" customWidth="1"/>
    <col min="11006" max="11006" width="10.5" style="3" bestFit="1" customWidth="1"/>
    <col min="11007" max="11007" width="6.5" style="3" customWidth="1"/>
    <col min="11008" max="11009" width="8" style="3" bestFit="1" customWidth="1"/>
    <col min="11010" max="11010" width="8.25" style="3" customWidth="1"/>
    <col min="11011" max="11011" width="10.875" style="3" bestFit="1" customWidth="1"/>
    <col min="11012" max="11012" width="7.5" style="3" customWidth="1"/>
    <col min="11013" max="11013" width="10" style="3"/>
    <col min="11014" max="11014" width="9.125" style="3" customWidth="1"/>
    <col min="11015" max="11015" width="10.5" style="3" bestFit="1" customWidth="1"/>
    <col min="11016" max="11251" width="10" style="3"/>
    <col min="11252" max="11252" width="14.5" style="3" customWidth="1"/>
    <col min="11253" max="11253" width="9.625" style="3" customWidth="1"/>
    <col min="11254" max="11254" width="6.125" style="3" bestFit="1" customWidth="1"/>
    <col min="11255" max="11255" width="7.75" style="3" bestFit="1" customWidth="1"/>
    <col min="11256" max="11256" width="5.75" style="3" customWidth="1"/>
    <col min="11257" max="11257" width="6.625" style="3" bestFit="1" customWidth="1"/>
    <col min="11258" max="11258" width="7.75" style="3" bestFit="1" customWidth="1"/>
    <col min="11259" max="11259" width="11.25" style="3" bestFit="1" customWidth="1"/>
    <col min="11260" max="11260" width="5.75" style="3" customWidth="1"/>
    <col min="11261" max="11261" width="7.75" style="3" bestFit="1" customWidth="1"/>
    <col min="11262" max="11262" width="10.5" style="3" bestFit="1" customWidth="1"/>
    <col min="11263" max="11263" width="6.5" style="3" customWidth="1"/>
    <col min="11264" max="11265" width="8" style="3" bestFit="1" customWidth="1"/>
    <col min="11266" max="11266" width="8.25" style="3" customWidth="1"/>
    <col min="11267" max="11267" width="10.875" style="3" bestFit="1" customWidth="1"/>
    <col min="11268" max="11268" width="7.5" style="3" customWidth="1"/>
    <col min="11269" max="11269" width="10" style="3"/>
    <col min="11270" max="11270" width="9.125" style="3" customWidth="1"/>
    <col min="11271" max="11271" width="10.5" style="3" bestFit="1" customWidth="1"/>
    <col min="11272" max="11507" width="10" style="3"/>
    <col min="11508" max="11508" width="14.5" style="3" customWidth="1"/>
    <col min="11509" max="11509" width="9.625" style="3" customWidth="1"/>
    <col min="11510" max="11510" width="6.125" style="3" bestFit="1" customWidth="1"/>
    <col min="11511" max="11511" width="7.75" style="3" bestFit="1" customWidth="1"/>
    <col min="11512" max="11512" width="5.75" style="3" customWidth="1"/>
    <col min="11513" max="11513" width="6.625" style="3" bestFit="1" customWidth="1"/>
    <col min="11514" max="11514" width="7.75" style="3" bestFit="1" customWidth="1"/>
    <col min="11515" max="11515" width="11.25" style="3" bestFit="1" customWidth="1"/>
    <col min="11516" max="11516" width="5.75" style="3" customWidth="1"/>
    <col min="11517" max="11517" width="7.75" style="3" bestFit="1" customWidth="1"/>
    <col min="11518" max="11518" width="10.5" style="3" bestFit="1" customWidth="1"/>
    <col min="11519" max="11519" width="6.5" style="3" customWidth="1"/>
    <col min="11520" max="11521" width="8" style="3" bestFit="1" customWidth="1"/>
    <col min="11522" max="11522" width="8.25" style="3" customWidth="1"/>
    <col min="11523" max="11523" width="10.875" style="3" bestFit="1" customWidth="1"/>
    <col min="11524" max="11524" width="7.5" style="3" customWidth="1"/>
    <col min="11525" max="11525" width="10" style="3"/>
    <col min="11526" max="11526" width="9.125" style="3" customWidth="1"/>
    <col min="11527" max="11527" width="10.5" style="3" bestFit="1" customWidth="1"/>
    <col min="11528" max="11763" width="10" style="3"/>
    <col min="11764" max="11764" width="14.5" style="3" customWidth="1"/>
    <col min="11765" max="11765" width="9.625" style="3" customWidth="1"/>
    <col min="11766" max="11766" width="6.125" style="3" bestFit="1" customWidth="1"/>
    <col min="11767" max="11767" width="7.75" style="3" bestFit="1" customWidth="1"/>
    <col min="11768" max="11768" width="5.75" style="3" customWidth="1"/>
    <col min="11769" max="11769" width="6.625" style="3" bestFit="1" customWidth="1"/>
    <col min="11770" max="11770" width="7.75" style="3" bestFit="1" customWidth="1"/>
    <col min="11771" max="11771" width="11.25" style="3" bestFit="1" customWidth="1"/>
    <col min="11772" max="11772" width="5.75" style="3" customWidth="1"/>
    <col min="11773" max="11773" width="7.75" style="3" bestFit="1" customWidth="1"/>
    <col min="11774" max="11774" width="10.5" style="3" bestFit="1" customWidth="1"/>
    <col min="11775" max="11775" width="6.5" style="3" customWidth="1"/>
    <col min="11776" max="11777" width="8" style="3" bestFit="1" customWidth="1"/>
    <col min="11778" max="11778" width="8.25" style="3" customWidth="1"/>
    <col min="11779" max="11779" width="10.875" style="3" bestFit="1" customWidth="1"/>
    <col min="11780" max="11780" width="7.5" style="3" customWidth="1"/>
    <col min="11781" max="11781" width="10" style="3"/>
    <col min="11782" max="11782" width="9.125" style="3" customWidth="1"/>
    <col min="11783" max="11783" width="10.5" style="3" bestFit="1" customWidth="1"/>
    <col min="11784" max="12019" width="10" style="3"/>
    <col min="12020" max="12020" width="14.5" style="3" customWidth="1"/>
    <col min="12021" max="12021" width="9.625" style="3" customWidth="1"/>
    <col min="12022" max="12022" width="6.125" style="3" bestFit="1" customWidth="1"/>
    <col min="12023" max="12023" width="7.75" style="3" bestFit="1" customWidth="1"/>
    <col min="12024" max="12024" width="5.75" style="3" customWidth="1"/>
    <col min="12025" max="12025" width="6.625" style="3" bestFit="1" customWidth="1"/>
    <col min="12026" max="12026" width="7.75" style="3" bestFit="1" customWidth="1"/>
    <col min="12027" max="12027" width="11.25" style="3" bestFit="1" customWidth="1"/>
    <col min="12028" max="12028" width="5.75" style="3" customWidth="1"/>
    <col min="12029" max="12029" width="7.75" style="3" bestFit="1" customWidth="1"/>
    <col min="12030" max="12030" width="10.5" style="3" bestFit="1" customWidth="1"/>
    <col min="12031" max="12031" width="6.5" style="3" customWidth="1"/>
    <col min="12032" max="12033" width="8" style="3" bestFit="1" customWidth="1"/>
    <col min="12034" max="12034" width="8.25" style="3" customWidth="1"/>
    <col min="12035" max="12035" width="10.875" style="3" bestFit="1" customWidth="1"/>
    <col min="12036" max="12036" width="7.5" style="3" customWidth="1"/>
    <col min="12037" max="12037" width="10" style="3"/>
    <col min="12038" max="12038" width="9.125" style="3" customWidth="1"/>
    <col min="12039" max="12039" width="10.5" style="3" bestFit="1" customWidth="1"/>
    <col min="12040" max="12275" width="10" style="3"/>
    <col min="12276" max="12276" width="14.5" style="3" customWidth="1"/>
    <col min="12277" max="12277" width="9.625" style="3" customWidth="1"/>
    <col min="12278" max="12278" width="6.125" style="3" bestFit="1" customWidth="1"/>
    <col min="12279" max="12279" width="7.75" style="3" bestFit="1" customWidth="1"/>
    <col min="12280" max="12280" width="5.75" style="3" customWidth="1"/>
    <col min="12281" max="12281" width="6.625" style="3" bestFit="1" customWidth="1"/>
    <col min="12282" max="12282" width="7.75" style="3" bestFit="1" customWidth="1"/>
    <col min="12283" max="12283" width="11.25" style="3" bestFit="1" customWidth="1"/>
    <col min="12284" max="12284" width="5.75" style="3" customWidth="1"/>
    <col min="12285" max="12285" width="7.75" style="3" bestFit="1" customWidth="1"/>
    <col min="12286" max="12286" width="10.5" style="3" bestFit="1" customWidth="1"/>
    <col min="12287" max="12287" width="6.5" style="3" customWidth="1"/>
    <col min="12288" max="12289" width="8" style="3" bestFit="1" customWidth="1"/>
    <col min="12290" max="12290" width="8.25" style="3" customWidth="1"/>
    <col min="12291" max="12291" width="10.875" style="3" bestFit="1" customWidth="1"/>
    <col min="12292" max="12292" width="7.5" style="3" customWidth="1"/>
    <col min="12293" max="12293" width="10" style="3"/>
    <col min="12294" max="12294" width="9.125" style="3" customWidth="1"/>
    <col min="12295" max="12295" width="10.5" style="3" bestFit="1" customWidth="1"/>
    <col min="12296" max="12531" width="10" style="3"/>
    <col min="12532" max="12532" width="14.5" style="3" customWidth="1"/>
    <col min="12533" max="12533" width="9.625" style="3" customWidth="1"/>
    <col min="12534" max="12534" width="6.125" style="3" bestFit="1" customWidth="1"/>
    <col min="12535" max="12535" width="7.75" style="3" bestFit="1" customWidth="1"/>
    <col min="12536" max="12536" width="5.75" style="3" customWidth="1"/>
    <col min="12537" max="12537" width="6.625" style="3" bestFit="1" customWidth="1"/>
    <col min="12538" max="12538" width="7.75" style="3" bestFit="1" customWidth="1"/>
    <col min="12539" max="12539" width="11.25" style="3" bestFit="1" customWidth="1"/>
    <col min="12540" max="12540" width="5.75" style="3" customWidth="1"/>
    <col min="12541" max="12541" width="7.75" style="3" bestFit="1" customWidth="1"/>
    <col min="12542" max="12542" width="10.5" style="3" bestFit="1" customWidth="1"/>
    <col min="12543" max="12543" width="6.5" style="3" customWidth="1"/>
    <col min="12544" max="12545" width="8" style="3" bestFit="1" customWidth="1"/>
    <col min="12546" max="12546" width="8.25" style="3" customWidth="1"/>
    <col min="12547" max="12547" width="10.875" style="3" bestFit="1" customWidth="1"/>
    <col min="12548" max="12548" width="7.5" style="3" customWidth="1"/>
    <col min="12549" max="12549" width="10" style="3"/>
    <col min="12550" max="12550" width="9.125" style="3" customWidth="1"/>
    <col min="12551" max="12551" width="10.5" style="3" bestFit="1" customWidth="1"/>
    <col min="12552" max="12787" width="10" style="3"/>
    <col min="12788" max="12788" width="14.5" style="3" customWidth="1"/>
    <col min="12789" max="12789" width="9.625" style="3" customWidth="1"/>
    <col min="12790" max="12790" width="6.125" style="3" bestFit="1" customWidth="1"/>
    <col min="12791" max="12791" width="7.75" style="3" bestFit="1" customWidth="1"/>
    <col min="12792" max="12792" width="5.75" style="3" customWidth="1"/>
    <col min="12793" max="12793" width="6.625" style="3" bestFit="1" customWidth="1"/>
    <col min="12794" max="12794" width="7.75" style="3" bestFit="1" customWidth="1"/>
    <col min="12795" max="12795" width="11.25" style="3" bestFit="1" customWidth="1"/>
    <col min="12796" max="12796" width="5.75" style="3" customWidth="1"/>
    <col min="12797" max="12797" width="7.75" style="3" bestFit="1" customWidth="1"/>
    <col min="12798" max="12798" width="10.5" style="3" bestFit="1" customWidth="1"/>
    <col min="12799" max="12799" width="6.5" style="3" customWidth="1"/>
    <col min="12800" max="12801" width="8" style="3" bestFit="1" customWidth="1"/>
    <col min="12802" max="12802" width="8.25" style="3" customWidth="1"/>
    <col min="12803" max="12803" width="10.875" style="3" bestFit="1" customWidth="1"/>
    <col min="12804" max="12804" width="7.5" style="3" customWidth="1"/>
    <col min="12805" max="12805" width="10" style="3"/>
    <col min="12806" max="12806" width="9.125" style="3" customWidth="1"/>
    <col min="12807" max="12807" width="10.5" style="3" bestFit="1" customWidth="1"/>
    <col min="12808" max="13043" width="10" style="3"/>
    <col min="13044" max="13044" width="14.5" style="3" customWidth="1"/>
    <col min="13045" max="13045" width="9.625" style="3" customWidth="1"/>
    <col min="13046" max="13046" width="6.125" style="3" bestFit="1" customWidth="1"/>
    <col min="13047" max="13047" width="7.75" style="3" bestFit="1" customWidth="1"/>
    <col min="13048" max="13048" width="5.75" style="3" customWidth="1"/>
    <col min="13049" max="13049" width="6.625" style="3" bestFit="1" customWidth="1"/>
    <col min="13050" max="13050" width="7.75" style="3" bestFit="1" customWidth="1"/>
    <col min="13051" max="13051" width="11.25" style="3" bestFit="1" customWidth="1"/>
    <col min="13052" max="13052" width="5.75" style="3" customWidth="1"/>
    <col min="13053" max="13053" width="7.75" style="3" bestFit="1" customWidth="1"/>
    <col min="13054" max="13054" width="10.5" style="3" bestFit="1" customWidth="1"/>
    <col min="13055" max="13055" width="6.5" style="3" customWidth="1"/>
    <col min="13056" max="13057" width="8" style="3" bestFit="1" customWidth="1"/>
    <col min="13058" max="13058" width="8.25" style="3" customWidth="1"/>
    <col min="13059" max="13059" width="10.875" style="3" bestFit="1" customWidth="1"/>
    <col min="13060" max="13060" width="7.5" style="3" customWidth="1"/>
    <col min="13061" max="13061" width="10" style="3"/>
    <col min="13062" max="13062" width="9.125" style="3" customWidth="1"/>
    <col min="13063" max="13063" width="10.5" style="3" bestFit="1" customWidth="1"/>
    <col min="13064" max="13299" width="10" style="3"/>
    <col min="13300" max="13300" width="14.5" style="3" customWidth="1"/>
    <col min="13301" max="13301" width="9.625" style="3" customWidth="1"/>
    <col min="13302" max="13302" width="6.125" style="3" bestFit="1" customWidth="1"/>
    <col min="13303" max="13303" width="7.75" style="3" bestFit="1" customWidth="1"/>
    <col min="13304" max="13304" width="5.75" style="3" customWidth="1"/>
    <col min="13305" max="13305" width="6.625" style="3" bestFit="1" customWidth="1"/>
    <col min="13306" max="13306" width="7.75" style="3" bestFit="1" customWidth="1"/>
    <col min="13307" max="13307" width="11.25" style="3" bestFit="1" customWidth="1"/>
    <col min="13308" max="13308" width="5.75" style="3" customWidth="1"/>
    <col min="13309" max="13309" width="7.75" style="3" bestFit="1" customWidth="1"/>
    <col min="13310" max="13310" width="10.5" style="3" bestFit="1" customWidth="1"/>
    <col min="13311" max="13311" width="6.5" style="3" customWidth="1"/>
    <col min="13312" max="13313" width="8" style="3" bestFit="1" customWidth="1"/>
    <col min="13314" max="13314" width="8.25" style="3" customWidth="1"/>
    <col min="13315" max="13315" width="10.875" style="3" bestFit="1" customWidth="1"/>
    <col min="13316" max="13316" width="7.5" style="3" customWidth="1"/>
    <col min="13317" max="13317" width="10" style="3"/>
    <col min="13318" max="13318" width="9.125" style="3" customWidth="1"/>
    <col min="13319" max="13319" width="10.5" style="3" bestFit="1" customWidth="1"/>
    <col min="13320" max="13555" width="10" style="3"/>
    <col min="13556" max="13556" width="14.5" style="3" customWidth="1"/>
    <col min="13557" max="13557" width="9.625" style="3" customWidth="1"/>
    <col min="13558" max="13558" width="6.125" style="3" bestFit="1" customWidth="1"/>
    <col min="13559" max="13559" width="7.75" style="3" bestFit="1" customWidth="1"/>
    <col min="13560" max="13560" width="5.75" style="3" customWidth="1"/>
    <col min="13561" max="13561" width="6.625" style="3" bestFit="1" customWidth="1"/>
    <col min="13562" max="13562" width="7.75" style="3" bestFit="1" customWidth="1"/>
    <col min="13563" max="13563" width="11.25" style="3" bestFit="1" customWidth="1"/>
    <col min="13564" max="13564" width="5.75" style="3" customWidth="1"/>
    <col min="13565" max="13565" width="7.75" style="3" bestFit="1" customWidth="1"/>
    <col min="13566" max="13566" width="10.5" style="3" bestFit="1" customWidth="1"/>
    <col min="13567" max="13567" width="6.5" style="3" customWidth="1"/>
    <col min="13568" max="13569" width="8" style="3" bestFit="1" customWidth="1"/>
    <col min="13570" max="13570" width="8.25" style="3" customWidth="1"/>
    <col min="13571" max="13571" width="10.875" style="3" bestFit="1" customWidth="1"/>
    <col min="13572" max="13572" width="7.5" style="3" customWidth="1"/>
    <col min="13573" max="13573" width="10" style="3"/>
    <col min="13574" max="13574" width="9.125" style="3" customWidth="1"/>
    <col min="13575" max="13575" width="10.5" style="3" bestFit="1" customWidth="1"/>
    <col min="13576" max="13811" width="10" style="3"/>
    <col min="13812" max="13812" width="14.5" style="3" customWidth="1"/>
    <col min="13813" max="13813" width="9.625" style="3" customWidth="1"/>
    <col min="13814" max="13814" width="6.125" style="3" bestFit="1" customWidth="1"/>
    <col min="13815" max="13815" width="7.75" style="3" bestFit="1" customWidth="1"/>
    <col min="13816" max="13816" width="5.75" style="3" customWidth="1"/>
    <col min="13817" max="13817" width="6.625" style="3" bestFit="1" customWidth="1"/>
    <col min="13818" max="13818" width="7.75" style="3" bestFit="1" customWidth="1"/>
    <col min="13819" max="13819" width="11.25" style="3" bestFit="1" customWidth="1"/>
    <col min="13820" max="13820" width="5.75" style="3" customWidth="1"/>
    <col min="13821" max="13821" width="7.75" style="3" bestFit="1" customWidth="1"/>
    <col min="13822" max="13822" width="10.5" style="3" bestFit="1" customWidth="1"/>
    <col min="13823" max="13823" width="6.5" style="3" customWidth="1"/>
    <col min="13824" max="13825" width="8" style="3" bestFit="1" customWidth="1"/>
    <col min="13826" max="13826" width="8.25" style="3" customWidth="1"/>
    <col min="13827" max="13827" width="10.875" style="3" bestFit="1" customWidth="1"/>
    <col min="13828" max="13828" width="7.5" style="3" customWidth="1"/>
    <col min="13829" max="13829" width="10" style="3"/>
    <col min="13830" max="13830" width="9.125" style="3" customWidth="1"/>
    <col min="13831" max="13831" width="10.5" style="3" bestFit="1" customWidth="1"/>
    <col min="13832" max="14067" width="10" style="3"/>
    <col min="14068" max="14068" width="14.5" style="3" customWidth="1"/>
    <col min="14069" max="14069" width="9.625" style="3" customWidth="1"/>
    <col min="14070" max="14070" width="6.125" style="3" bestFit="1" customWidth="1"/>
    <col min="14071" max="14071" width="7.75" style="3" bestFit="1" customWidth="1"/>
    <col min="14072" max="14072" width="5.75" style="3" customWidth="1"/>
    <col min="14073" max="14073" width="6.625" style="3" bestFit="1" customWidth="1"/>
    <col min="14074" max="14074" width="7.75" style="3" bestFit="1" customWidth="1"/>
    <col min="14075" max="14075" width="11.25" style="3" bestFit="1" customWidth="1"/>
    <col min="14076" max="14076" width="5.75" style="3" customWidth="1"/>
    <col min="14077" max="14077" width="7.75" style="3" bestFit="1" customWidth="1"/>
    <col min="14078" max="14078" width="10.5" style="3" bestFit="1" customWidth="1"/>
    <col min="14079" max="14079" width="6.5" style="3" customWidth="1"/>
    <col min="14080" max="14081" width="8" style="3" bestFit="1" customWidth="1"/>
    <col min="14082" max="14082" width="8.25" style="3" customWidth="1"/>
    <col min="14083" max="14083" width="10.875" style="3" bestFit="1" customWidth="1"/>
    <col min="14084" max="14084" width="7.5" style="3" customWidth="1"/>
    <col min="14085" max="14085" width="10" style="3"/>
    <col min="14086" max="14086" width="9.125" style="3" customWidth="1"/>
    <col min="14087" max="14087" width="10.5" style="3" bestFit="1" customWidth="1"/>
    <col min="14088" max="14323" width="10" style="3"/>
    <col min="14324" max="14324" width="14.5" style="3" customWidth="1"/>
    <col min="14325" max="14325" width="9.625" style="3" customWidth="1"/>
    <col min="14326" max="14326" width="6.125" style="3" bestFit="1" customWidth="1"/>
    <col min="14327" max="14327" width="7.75" style="3" bestFit="1" customWidth="1"/>
    <col min="14328" max="14328" width="5.75" style="3" customWidth="1"/>
    <col min="14329" max="14329" width="6.625" style="3" bestFit="1" customWidth="1"/>
    <col min="14330" max="14330" width="7.75" style="3" bestFit="1" customWidth="1"/>
    <col min="14331" max="14331" width="11.25" style="3" bestFit="1" customWidth="1"/>
    <col min="14332" max="14332" width="5.75" style="3" customWidth="1"/>
    <col min="14333" max="14333" width="7.75" style="3" bestFit="1" customWidth="1"/>
    <col min="14334" max="14334" width="10.5" style="3" bestFit="1" customWidth="1"/>
    <col min="14335" max="14335" width="6.5" style="3" customWidth="1"/>
    <col min="14336" max="14337" width="8" style="3" bestFit="1" customWidth="1"/>
    <col min="14338" max="14338" width="8.25" style="3" customWidth="1"/>
    <col min="14339" max="14339" width="10.875" style="3" bestFit="1" customWidth="1"/>
    <col min="14340" max="14340" width="7.5" style="3" customWidth="1"/>
    <col min="14341" max="14341" width="10" style="3"/>
    <col min="14342" max="14342" width="9.125" style="3" customWidth="1"/>
    <col min="14343" max="14343" width="10.5" style="3" bestFit="1" customWidth="1"/>
    <col min="14344" max="14579" width="10" style="3"/>
    <col min="14580" max="14580" width="14.5" style="3" customWidth="1"/>
    <col min="14581" max="14581" width="9.625" style="3" customWidth="1"/>
    <col min="14582" max="14582" width="6.125" style="3" bestFit="1" customWidth="1"/>
    <col min="14583" max="14583" width="7.75" style="3" bestFit="1" customWidth="1"/>
    <col min="14584" max="14584" width="5.75" style="3" customWidth="1"/>
    <col min="14585" max="14585" width="6.625" style="3" bestFit="1" customWidth="1"/>
    <col min="14586" max="14586" width="7.75" style="3" bestFit="1" customWidth="1"/>
    <col min="14587" max="14587" width="11.25" style="3" bestFit="1" customWidth="1"/>
    <col min="14588" max="14588" width="5.75" style="3" customWidth="1"/>
    <col min="14589" max="14589" width="7.75" style="3" bestFit="1" customWidth="1"/>
    <col min="14590" max="14590" width="10.5" style="3" bestFit="1" customWidth="1"/>
    <col min="14591" max="14591" width="6.5" style="3" customWidth="1"/>
    <col min="14592" max="14593" width="8" style="3" bestFit="1" customWidth="1"/>
    <col min="14594" max="14594" width="8.25" style="3" customWidth="1"/>
    <col min="14595" max="14595" width="10.875" style="3" bestFit="1" customWidth="1"/>
    <col min="14596" max="14596" width="7.5" style="3" customWidth="1"/>
    <col min="14597" max="14597" width="10" style="3"/>
    <col min="14598" max="14598" width="9.125" style="3" customWidth="1"/>
    <col min="14599" max="14599" width="10.5" style="3" bestFit="1" customWidth="1"/>
    <col min="14600" max="14835" width="10" style="3"/>
    <col min="14836" max="14836" width="14.5" style="3" customWidth="1"/>
    <col min="14837" max="14837" width="9.625" style="3" customWidth="1"/>
    <col min="14838" max="14838" width="6.125" style="3" bestFit="1" customWidth="1"/>
    <col min="14839" max="14839" width="7.75" style="3" bestFit="1" customWidth="1"/>
    <col min="14840" max="14840" width="5.75" style="3" customWidth="1"/>
    <col min="14841" max="14841" width="6.625" style="3" bestFit="1" customWidth="1"/>
    <col min="14842" max="14842" width="7.75" style="3" bestFit="1" customWidth="1"/>
    <col min="14843" max="14843" width="11.25" style="3" bestFit="1" customWidth="1"/>
    <col min="14844" max="14844" width="5.75" style="3" customWidth="1"/>
    <col min="14845" max="14845" width="7.75" style="3" bestFit="1" customWidth="1"/>
    <col min="14846" max="14846" width="10.5" style="3" bestFit="1" customWidth="1"/>
    <col min="14847" max="14847" width="6.5" style="3" customWidth="1"/>
    <col min="14848" max="14849" width="8" style="3" bestFit="1" customWidth="1"/>
    <col min="14850" max="14850" width="8.25" style="3" customWidth="1"/>
    <col min="14851" max="14851" width="10.875" style="3" bestFit="1" customWidth="1"/>
    <col min="14852" max="14852" width="7.5" style="3" customWidth="1"/>
    <col min="14853" max="14853" width="10" style="3"/>
    <col min="14854" max="14854" width="9.125" style="3" customWidth="1"/>
    <col min="14855" max="14855" width="10.5" style="3" bestFit="1" customWidth="1"/>
    <col min="14856" max="15091" width="10" style="3"/>
    <col min="15092" max="15092" width="14.5" style="3" customWidth="1"/>
    <col min="15093" max="15093" width="9.625" style="3" customWidth="1"/>
    <col min="15094" max="15094" width="6.125" style="3" bestFit="1" customWidth="1"/>
    <col min="15095" max="15095" width="7.75" style="3" bestFit="1" customWidth="1"/>
    <col min="15096" max="15096" width="5.75" style="3" customWidth="1"/>
    <col min="15097" max="15097" width="6.625" style="3" bestFit="1" customWidth="1"/>
    <col min="15098" max="15098" width="7.75" style="3" bestFit="1" customWidth="1"/>
    <col min="15099" max="15099" width="11.25" style="3" bestFit="1" customWidth="1"/>
    <col min="15100" max="15100" width="5.75" style="3" customWidth="1"/>
    <col min="15101" max="15101" width="7.75" style="3" bestFit="1" customWidth="1"/>
    <col min="15102" max="15102" width="10.5" style="3" bestFit="1" customWidth="1"/>
    <col min="15103" max="15103" width="6.5" style="3" customWidth="1"/>
    <col min="15104" max="15105" width="8" style="3" bestFit="1" customWidth="1"/>
    <col min="15106" max="15106" width="8.25" style="3" customWidth="1"/>
    <col min="15107" max="15107" width="10.875" style="3" bestFit="1" customWidth="1"/>
    <col min="15108" max="15108" width="7.5" style="3" customWidth="1"/>
    <col min="15109" max="15109" width="10" style="3"/>
    <col min="15110" max="15110" width="9.125" style="3" customWidth="1"/>
    <col min="15111" max="15111" width="10.5" style="3" bestFit="1" customWidth="1"/>
    <col min="15112" max="15347" width="10" style="3"/>
    <col min="15348" max="15348" width="14.5" style="3" customWidth="1"/>
    <col min="15349" max="15349" width="9.625" style="3" customWidth="1"/>
    <col min="15350" max="15350" width="6.125" style="3" bestFit="1" customWidth="1"/>
    <col min="15351" max="15351" width="7.75" style="3" bestFit="1" customWidth="1"/>
    <col min="15352" max="15352" width="5.75" style="3" customWidth="1"/>
    <col min="15353" max="15353" width="6.625" style="3" bestFit="1" customWidth="1"/>
    <col min="15354" max="15354" width="7.75" style="3" bestFit="1" customWidth="1"/>
    <col min="15355" max="15355" width="11.25" style="3" bestFit="1" customWidth="1"/>
    <col min="15356" max="15356" width="5.75" style="3" customWidth="1"/>
    <col min="15357" max="15357" width="7.75" style="3" bestFit="1" customWidth="1"/>
    <col min="15358" max="15358" width="10.5" style="3" bestFit="1" customWidth="1"/>
    <col min="15359" max="15359" width="6.5" style="3" customWidth="1"/>
    <col min="15360" max="15361" width="8" style="3" bestFit="1" customWidth="1"/>
    <col min="15362" max="15362" width="8.25" style="3" customWidth="1"/>
    <col min="15363" max="15363" width="10.875" style="3" bestFit="1" customWidth="1"/>
    <col min="15364" max="15364" width="7.5" style="3" customWidth="1"/>
    <col min="15365" max="15365" width="10" style="3"/>
    <col min="15366" max="15366" width="9.125" style="3" customWidth="1"/>
    <col min="15367" max="15367" width="10.5" style="3" bestFit="1" customWidth="1"/>
    <col min="15368" max="15603" width="10" style="3"/>
    <col min="15604" max="15604" width="14.5" style="3" customWidth="1"/>
    <col min="15605" max="15605" width="9.625" style="3" customWidth="1"/>
    <col min="15606" max="15606" width="6.125" style="3" bestFit="1" customWidth="1"/>
    <col min="15607" max="15607" width="7.75" style="3" bestFit="1" customWidth="1"/>
    <col min="15608" max="15608" width="5.75" style="3" customWidth="1"/>
    <col min="15609" max="15609" width="6.625" style="3" bestFit="1" customWidth="1"/>
    <col min="15610" max="15610" width="7.75" style="3" bestFit="1" customWidth="1"/>
    <col min="15611" max="15611" width="11.25" style="3" bestFit="1" customWidth="1"/>
    <col min="15612" max="15612" width="5.75" style="3" customWidth="1"/>
    <col min="15613" max="15613" width="7.75" style="3" bestFit="1" customWidth="1"/>
    <col min="15614" max="15614" width="10.5" style="3" bestFit="1" customWidth="1"/>
    <col min="15615" max="15615" width="6.5" style="3" customWidth="1"/>
    <col min="15616" max="15617" width="8" style="3" bestFit="1" customWidth="1"/>
    <col min="15618" max="15618" width="8.25" style="3" customWidth="1"/>
    <col min="15619" max="15619" width="10.875" style="3" bestFit="1" customWidth="1"/>
    <col min="15620" max="15620" width="7.5" style="3" customWidth="1"/>
    <col min="15621" max="15621" width="10" style="3"/>
    <col min="15622" max="15622" width="9.125" style="3" customWidth="1"/>
    <col min="15623" max="15623" width="10.5" style="3" bestFit="1" customWidth="1"/>
    <col min="15624" max="15859" width="10" style="3"/>
    <col min="15860" max="15860" width="14.5" style="3" customWidth="1"/>
    <col min="15861" max="15861" width="9.625" style="3" customWidth="1"/>
    <col min="15862" max="15862" width="6.125" style="3" bestFit="1" customWidth="1"/>
    <col min="15863" max="15863" width="7.75" style="3" bestFit="1" customWidth="1"/>
    <col min="15864" max="15864" width="5.75" style="3" customWidth="1"/>
    <col min="15865" max="15865" width="6.625" style="3" bestFit="1" customWidth="1"/>
    <col min="15866" max="15866" width="7.75" style="3" bestFit="1" customWidth="1"/>
    <col min="15867" max="15867" width="11.25" style="3" bestFit="1" customWidth="1"/>
    <col min="15868" max="15868" width="5.75" style="3" customWidth="1"/>
    <col min="15869" max="15869" width="7.75" style="3" bestFit="1" customWidth="1"/>
    <col min="15870" max="15870" width="10.5" style="3" bestFit="1" customWidth="1"/>
    <col min="15871" max="15871" width="6.5" style="3" customWidth="1"/>
    <col min="15872" max="15873" width="8" style="3" bestFit="1" customWidth="1"/>
    <col min="15874" max="15874" width="8.25" style="3" customWidth="1"/>
    <col min="15875" max="15875" width="10.875" style="3" bestFit="1" customWidth="1"/>
    <col min="15876" max="15876" width="7.5" style="3" customWidth="1"/>
    <col min="15877" max="15877" width="10" style="3"/>
    <col min="15878" max="15878" width="9.125" style="3" customWidth="1"/>
    <col min="15879" max="15879" width="10.5" style="3" bestFit="1" customWidth="1"/>
    <col min="15880" max="16115" width="10" style="3"/>
    <col min="16116" max="16116" width="14.5" style="3" customWidth="1"/>
    <col min="16117" max="16117" width="9.625" style="3" customWidth="1"/>
    <col min="16118" max="16118" width="6.125" style="3" bestFit="1" customWidth="1"/>
    <col min="16119" max="16119" width="7.75" style="3" bestFit="1" customWidth="1"/>
    <col min="16120" max="16120" width="5.75" style="3" customWidth="1"/>
    <col min="16121" max="16121" width="6.625" style="3" bestFit="1" customWidth="1"/>
    <col min="16122" max="16122" width="7.75" style="3" bestFit="1" customWidth="1"/>
    <col min="16123" max="16123" width="11.25" style="3" bestFit="1" customWidth="1"/>
    <col min="16124" max="16124" width="5.75" style="3" customWidth="1"/>
    <col min="16125" max="16125" width="7.75" style="3" bestFit="1" customWidth="1"/>
    <col min="16126" max="16126" width="10.5" style="3" bestFit="1" customWidth="1"/>
    <col min="16127" max="16127" width="6.5" style="3" customWidth="1"/>
    <col min="16128" max="16129" width="8" style="3" bestFit="1" customWidth="1"/>
    <col min="16130" max="16130" width="8.25" style="3" customWidth="1"/>
    <col min="16131" max="16131" width="10.875" style="3" bestFit="1" customWidth="1"/>
    <col min="16132" max="16132" width="7.5" style="3" customWidth="1"/>
    <col min="16133" max="16133" width="10" style="3"/>
    <col min="16134" max="16134" width="9.125" style="3" customWidth="1"/>
    <col min="16135" max="16135" width="10.5" style="3" bestFit="1" customWidth="1"/>
    <col min="16136" max="16384" width="11" style="3"/>
  </cols>
  <sheetData>
    <row r="1" spans="1:3" x14ac:dyDescent="0.2">
      <c r="A1" s="6" t="s">
        <v>465</v>
      </c>
    </row>
    <row r="2" spans="1:3" ht="15.75" x14ac:dyDescent="0.25">
      <c r="A2" s="2"/>
      <c r="C2" s="56" t="s">
        <v>155</v>
      </c>
    </row>
    <row r="3" spans="1:3" ht="13.7" customHeight="1" x14ac:dyDescent="0.2">
      <c r="A3" s="92"/>
      <c r="B3" s="310">
        <f>INDICE!A3</f>
        <v>43525</v>
      </c>
      <c r="C3" s="701" t="s">
        <v>117</v>
      </c>
    </row>
    <row r="4" spans="1:3" x14ac:dyDescent="0.2">
      <c r="A4" s="394" t="s">
        <v>157</v>
      </c>
      <c r="B4" s="96">
        <v>12.639899999999999</v>
      </c>
      <c r="C4" s="96">
        <v>162.46634999999998</v>
      </c>
    </row>
    <row r="5" spans="1:3" x14ac:dyDescent="0.2">
      <c r="A5" s="395" t="s">
        <v>158</v>
      </c>
      <c r="B5" s="98">
        <v>8.6779999999999996E-2</v>
      </c>
      <c r="C5" s="98">
        <v>2.888339999999999</v>
      </c>
    </row>
    <row r="6" spans="1:3" x14ac:dyDescent="0.2">
      <c r="A6" s="395" t="s">
        <v>159</v>
      </c>
      <c r="B6" s="98">
        <v>3.10181</v>
      </c>
      <c r="C6" s="98">
        <v>42.563310000000008</v>
      </c>
    </row>
    <row r="7" spans="1:3" x14ac:dyDescent="0.2">
      <c r="A7" s="395" t="s">
        <v>160</v>
      </c>
      <c r="B7" s="98">
        <v>7.2053799999999999</v>
      </c>
      <c r="C7" s="98">
        <v>117.96191999999999</v>
      </c>
    </row>
    <row r="8" spans="1:3" x14ac:dyDescent="0.2">
      <c r="A8" s="395" t="s">
        <v>161</v>
      </c>
      <c r="B8" s="98">
        <v>101.56574999999999</v>
      </c>
      <c r="C8" s="98">
        <v>1114.9262699999999</v>
      </c>
    </row>
    <row r="9" spans="1:3" x14ac:dyDescent="0.2">
      <c r="A9" s="395" t="s">
        <v>162</v>
      </c>
      <c r="B9" s="98">
        <v>0.49349999999999999</v>
      </c>
      <c r="C9" s="98">
        <v>6.2782999999999998</v>
      </c>
    </row>
    <row r="10" spans="1:3" x14ac:dyDescent="0.2">
      <c r="A10" s="395" t="s">
        <v>163</v>
      </c>
      <c r="B10" s="98">
        <v>0.69638</v>
      </c>
      <c r="C10" s="98">
        <v>20.635829999999988</v>
      </c>
    </row>
    <row r="11" spans="1:3" x14ac:dyDescent="0.2">
      <c r="A11" s="395" t="s">
        <v>546</v>
      </c>
      <c r="B11" s="98">
        <v>8.6334700000000009</v>
      </c>
      <c r="C11" s="98">
        <v>100.68926000000003</v>
      </c>
    </row>
    <row r="12" spans="1:3" x14ac:dyDescent="0.2">
      <c r="A12" s="395" t="s">
        <v>164</v>
      </c>
      <c r="B12" s="98">
        <v>3.5089200000000003</v>
      </c>
      <c r="C12" s="98">
        <v>42.944859999999998</v>
      </c>
    </row>
    <row r="13" spans="1:3" x14ac:dyDescent="0.2">
      <c r="A13" s="395" t="s">
        <v>165</v>
      </c>
      <c r="B13" s="98">
        <v>2.5000000000000001E-4</v>
      </c>
      <c r="C13" s="98">
        <v>44.496580000000002</v>
      </c>
    </row>
    <row r="14" spans="1:3" x14ac:dyDescent="0.2">
      <c r="A14" s="395" t="s">
        <v>166</v>
      </c>
      <c r="B14" s="98">
        <v>0.54803999999999997</v>
      </c>
      <c r="C14" s="98">
        <v>8.9105599999999985</v>
      </c>
    </row>
    <row r="15" spans="1:3" x14ac:dyDescent="0.2">
      <c r="A15" s="395" t="s">
        <v>167</v>
      </c>
      <c r="B15" s="98">
        <v>0.41096000000000005</v>
      </c>
      <c r="C15" s="98">
        <v>3.8369800000000001</v>
      </c>
    </row>
    <row r="16" spans="1:3" x14ac:dyDescent="0.2">
      <c r="A16" s="395" t="s">
        <v>168</v>
      </c>
      <c r="B16" s="98">
        <v>28.624719999999996</v>
      </c>
      <c r="C16" s="98">
        <v>355.27082000000007</v>
      </c>
    </row>
    <row r="17" spans="1:3" x14ac:dyDescent="0.2">
      <c r="A17" s="395" t="s">
        <v>169</v>
      </c>
      <c r="B17" s="98">
        <v>0.15742</v>
      </c>
      <c r="C17" s="98">
        <v>1.7693099999999997</v>
      </c>
    </row>
    <row r="18" spans="1:3" x14ac:dyDescent="0.2">
      <c r="A18" s="395" t="s">
        <v>170</v>
      </c>
      <c r="B18" s="98">
        <v>0.32897999999999999</v>
      </c>
      <c r="C18" s="98">
        <v>2.5104099999999998</v>
      </c>
    </row>
    <row r="19" spans="1:3" x14ac:dyDescent="0.2">
      <c r="A19" s="395" t="s">
        <v>171</v>
      </c>
      <c r="B19" s="98">
        <v>4.9279599999999997</v>
      </c>
      <c r="C19" s="98">
        <v>45.062609999999999</v>
      </c>
    </row>
    <row r="20" spans="1:3" x14ac:dyDescent="0.2">
      <c r="A20" s="395" t="s">
        <v>172</v>
      </c>
      <c r="B20" s="98">
        <v>0.34444000000000002</v>
      </c>
      <c r="C20" s="98">
        <v>3.7031600000000005</v>
      </c>
    </row>
    <row r="21" spans="1:3" x14ac:dyDescent="0.2">
      <c r="A21" s="395" t="s">
        <v>173</v>
      </c>
      <c r="B21" s="98">
        <v>0.21922999999999998</v>
      </c>
      <c r="C21" s="98">
        <v>2.0444100000000001</v>
      </c>
    </row>
    <row r="22" spans="1:3" x14ac:dyDescent="0.2">
      <c r="A22" s="396" t="s">
        <v>174</v>
      </c>
      <c r="B22" s="98">
        <v>0.22535999999999998</v>
      </c>
      <c r="C22" s="98">
        <v>5.4859500000000008</v>
      </c>
    </row>
    <row r="23" spans="1:3" x14ac:dyDescent="0.2">
      <c r="A23" s="397" t="s">
        <v>455</v>
      </c>
      <c r="B23" s="102">
        <v>173.71924999999999</v>
      </c>
      <c r="C23" s="102">
        <v>2084.4452300000012</v>
      </c>
    </row>
    <row r="24" spans="1:3" x14ac:dyDescent="0.2">
      <c r="C24" s="80" t="s">
        <v>227</v>
      </c>
    </row>
    <row r="25" spans="1:3" x14ac:dyDescent="0.2">
      <c r="A25" s="103" t="s">
        <v>228</v>
      </c>
      <c r="C25" s="59"/>
    </row>
    <row r="26" spans="1:3" x14ac:dyDescent="0.2">
      <c r="A26" s="104"/>
      <c r="C26" s="59"/>
    </row>
    <row r="27" spans="1:3" ht="18" x14ac:dyDescent="0.25">
      <c r="A27" s="104"/>
      <c r="B27" s="106"/>
      <c r="C27" s="59"/>
    </row>
    <row r="28" spans="1:3" x14ac:dyDescent="0.2">
      <c r="A28" s="104"/>
      <c r="C28" s="59"/>
    </row>
    <row r="29" spans="1:3" x14ac:dyDescent="0.2">
      <c r="A29" s="104"/>
      <c r="C29" s="59"/>
    </row>
    <row r="30" spans="1:3" x14ac:dyDescent="0.2">
      <c r="A30" s="104"/>
      <c r="C30" s="59"/>
    </row>
    <row r="31" spans="1:3" x14ac:dyDescent="0.2">
      <c r="A31" s="104"/>
      <c r="C31" s="59"/>
    </row>
    <row r="32" spans="1:3" x14ac:dyDescent="0.2">
      <c r="A32" s="104"/>
      <c r="C32" s="59"/>
    </row>
    <row r="33" spans="1:3" x14ac:dyDescent="0.2">
      <c r="A33" s="104"/>
      <c r="C33" s="59"/>
    </row>
    <row r="34" spans="1:3" x14ac:dyDescent="0.2">
      <c r="A34" s="104"/>
      <c r="C34" s="59"/>
    </row>
    <row r="35" spans="1:3" x14ac:dyDescent="0.2">
      <c r="A35" s="104"/>
      <c r="C35" s="59"/>
    </row>
    <row r="36" spans="1:3" x14ac:dyDescent="0.2">
      <c r="A36" s="104"/>
      <c r="C36" s="59"/>
    </row>
    <row r="37" spans="1:3" x14ac:dyDescent="0.2">
      <c r="A37" s="104"/>
      <c r="C37" s="59"/>
    </row>
    <row r="38" spans="1:3" x14ac:dyDescent="0.2">
      <c r="A38" s="104"/>
      <c r="C38" s="59"/>
    </row>
    <row r="39" spans="1:3" x14ac:dyDescent="0.2">
      <c r="A39" s="104"/>
      <c r="C39" s="59"/>
    </row>
    <row r="40" spans="1:3" x14ac:dyDescent="0.2">
      <c r="A40" s="104"/>
      <c r="C40" s="59"/>
    </row>
    <row r="41" spans="1:3" x14ac:dyDescent="0.2">
      <c r="A41" s="104"/>
      <c r="C41" s="59"/>
    </row>
    <row r="42" spans="1:3" x14ac:dyDescent="0.2">
      <c r="A42" s="104"/>
      <c r="C42" s="59"/>
    </row>
    <row r="43" spans="1:3" x14ac:dyDescent="0.2">
      <c r="A43" s="104"/>
      <c r="C43" s="59"/>
    </row>
    <row r="44" spans="1:3" x14ac:dyDescent="0.2">
      <c r="A44" s="104"/>
      <c r="C44" s="59"/>
    </row>
    <row r="45" spans="1:3" x14ac:dyDescent="0.2">
      <c r="C45" s="59"/>
    </row>
    <row r="46" spans="1:3" x14ac:dyDescent="0.2">
      <c r="C46" s="59"/>
    </row>
  </sheetData>
  <conditionalFormatting sqref="B5:B22">
    <cfRule type="cellIs" dxfId="5693" priority="3" operator="between">
      <formula>0</formula>
      <formula>0.5</formula>
    </cfRule>
    <cfRule type="cellIs" dxfId="5692" priority="4" operator="between">
      <formula>0</formula>
      <formula>0.49</formula>
    </cfRule>
  </conditionalFormatting>
  <conditionalFormatting sqref="C5:C22">
    <cfRule type="cellIs" dxfId="5691" priority="1" operator="between">
      <formula>0</formula>
      <formula>0.5</formula>
    </cfRule>
    <cfRule type="cellIs" dxfId="5690"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4"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BM13"/>
  <sheetViews>
    <sheetView zoomScale="115" zoomScaleNormal="115" zoomScaleSheetLayoutView="100" workbookViewId="0">
      <selection activeCell="H10" sqref="H10"/>
    </sheetView>
  </sheetViews>
  <sheetFormatPr baseColWidth="10" defaultRowHeight="12.75" x14ac:dyDescent="0.2"/>
  <cols>
    <col min="1" max="1" width="22.5" style="85" customWidth="1"/>
    <col min="2" max="2" width="11" style="85" customWidth="1"/>
    <col min="3" max="3" width="11.75" style="85" customWidth="1"/>
    <col min="4" max="4" width="10.375" style="85" customWidth="1"/>
    <col min="5" max="5" width="9.875" style="85" customWidth="1"/>
    <col min="6" max="6" width="10.375" style="85" customWidth="1"/>
    <col min="7" max="7" width="11" style="85" customWidth="1"/>
    <col min="8" max="8" width="15.625" style="85" customWidth="1"/>
    <col min="9" max="11" width="11" style="85"/>
    <col min="12" max="12" width="11.5" style="85" customWidth="1"/>
    <col min="13" max="66" width="11" style="85"/>
    <col min="67" max="256" width="10" style="85"/>
    <col min="257" max="257" width="19.75" style="85" customWidth="1"/>
    <col min="258" max="258" width="10" style="85" customWidth="1"/>
    <col min="259" max="259" width="7.5" style="85" bestFit="1" customWidth="1"/>
    <col min="260" max="260" width="9.125" style="85" bestFit="1" customWidth="1"/>
    <col min="261" max="261" width="7.5" style="85" bestFit="1" customWidth="1"/>
    <col min="262" max="262" width="9.125" style="85" bestFit="1" customWidth="1"/>
    <col min="263" max="263" width="7.5" style="85" bestFit="1" customWidth="1"/>
    <col min="264" max="264" width="11" style="85" bestFit="1" customWidth="1"/>
    <col min="265" max="267" width="10" style="85"/>
    <col min="268" max="268" width="10.125" style="85" bestFit="1" customWidth="1"/>
    <col min="269" max="512" width="10" style="85"/>
    <col min="513" max="513" width="19.75" style="85" customWidth="1"/>
    <col min="514" max="514" width="10" style="85" customWidth="1"/>
    <col min="515" max="515" width="7.5" style="85" bestFit="1" customWidth="1"/>
    <col min="516" max="516" width="9.125" style="85" bestFit="1" customWidth="1"/>
    <col min="517" max="517" width="7.5" style="85" bestFit="1" customWidth="1"/>
    <col min="518" max="518" width="9.125" style="85" bestFit="1" customWidth="1"/>
    <col min="519" max="519" width="7.5" style="85" bestFit="1" customWidth="1"/>
    <col min="520" max="520" width="11" style="85" bestFit="1" customWidth="1"/>
    <col min="521" max="523" width="10" style="85"/>
    <col min="524" max="524" width="10.125" style="85" bestFit="1" customWidth="1"/>
    <col min="525" max="768" width="10" style="85"/>
    <col min="769" max="769" width="19.75" style="85" customWidth="1"/>
    <col min="770" max="770" width="10" style="85" customWidth="1"/>
    <col min="771" max="771" width="7.5" style="85" bestFit="1" customWidth="1"/>
    <col min="772" max="772" width="9.125" style="85" bestFit="1" customWidth="1"/>
    <col min="773" max="773" width="7.5" style="85" bestFit="1" customWidth="1"/>
    <col min="774" max="774" width="9.125" style="85" bestFit="1" customWidth="1"/>
    <col min="775" max="775" width="7.5" style="85" bestFit="1" customWidth="1"/>
    <col min="776" max="776" width="11" style="85" bestFit="1" customWidth="1"/>
    <col min="777" max="779" width="10" style="85"/>
    <col min="780" max="780" width="10.125" style="85" bestFit="1" customWidth="1"/>
    <col min="781" max="1024" width="11" style="85"/>
    <col min="1025" max="1025" width="19.75" style="85" customWidth="1"/>
    <col min="1026" max="1026" width="10" style="85" customWidth="1"/>
    <col min="1027" max="1027" width="7.5" style="85" bestFit="1" customWidth="1"/>
    <col min="1028" max="1028" width="9.125" style="85" bestFit="1" customWidth="1"/>
    <col min="1029" max="1029" width="7.5" style="85" bestFit="1" customWidth="1"/>
    <col min="1030" max="1030" width="9.125" style="85" bestFit="1" customWidth="1"/>
    <col min="1031" max="1031" width="7.5" style="85" bestFit="1" customWidth="1"/>
    <col min="1032" max="1032" width="11" style="85" bestFit="1" customWidth="1"/>
    <col min="1033" max="1035" width="10" style="85"/>
    <col min="1036" max="1036" width="10.125" style="85" bestFit="1" customWidth="1"/>
    <col min="1037" max="1280" width="10" style="85"/>
    <col min="1281" max="1281" width="19.75" style="85" customWidth="1"/>
    <col min="1282" max="1282" width="10" style="85" customWidth="1"/>
    <col min="1283" max="1283" width="7.5" style="85" bestFit="1" customWidth="1"/>
    <col min="1284" max="1284" width="9.125" style="85" bestFit="1" customWidth="1"/>
    <col min="1285" max="1285" width="7.5" style="85" bestFit="1" customWidth="1"/>
    <col min="1286" max="1286" width="9.125" style="85" bestFit="1" customWidth="1"/>
    <col min="1287" max="1287" width="7.5" style="85" bestFit="1" customWidth="1"/>
    <col min="1288" max="1288" width="11" style="85" bestFit="1" customWidth="1"/>
    <col min="1289" max="1291" width="10" style="85"/>
    <col min="1292" max="1292" width="10.125" style="85" bestFit="1" customWidth="1"/>
    <col min="1293" max="1536" width="10" style="85"/>
    <col min="1537" max="1537" width="19.75" style="85" customWidth="1"/>
    <col min="1538" max="1538" width="10" style="85" customWidth="1"/>
    <col min="1539" max="1539" width="7.5" style="85" bestFit="1" customWidth="1"/>
    <col min="1540" max="1540" width="9.125" style="85" bestFit="1" customWidth="1"/>
    <col min="1541" max="1541" width="7.5" style="85" bestFit="1" customWidth="1"/>
    <col min="1542" max="1542" width="9.125" style="85" bestFit="1" customWidth="1"/>
    <col min="1543" max="1543" width="7.5" style="85" bestFit="1" customWidth="1"/>
    <col min="1544" max="1544" width="11" style="85" bestFit="1" customWidth="1"/>
    <col min="1545" max="1547" width="10" style="85"/>
    <col min="1548" max="1548" width="10.125" style="85" bestFit="1" customWidth="1"/>
    <col min="1549" max="1792" width="10" style="85"/>
    <col min="1793" max="1793" width="19.75" style="85" customWidth="1"/>
    <col min="1794" max="1794" width="10" style="85" customWidth="1"/>
    <col min="1795" max="1795" width="7.5" style="85" bestFit="1" customWidth="1"/>
    <col min="1796" max="1796" width="9.125" style="85" bestFit="1" customWidth="1"/>
    <col min="1797" max="1797" width="7.5" style="85" bestFit="1" customWidth="1"/>
    <col min="1798" max="1798" width="9.125" style="85" bestFit="1" customWidth="1"/>
    <col min="1799" max="1799" width="7.5" style="85" bestFit="1" customWidth="1"/>
    <col min="1800" max="1800" width="11" style="85" bestFit="1" customWidth="1"/>
    <col min="1801" max="1803" width="10" style="85"/>
    <col min="1804" max="1804" width="10.125" style="85" bestFit="1" customWidth="1"/>
    <col min="1805" max="2048" width="11" style="85"/>
    <col min="2049" max="2049" width="19.75" style="85" customWidth="1"/>
    <col min="2050" max="2050" width="10" style="85" customWidth="1"/>
    <col min="2051" max="2051" width="7.5" style="85" bestFit="1" customWidth="1"/>
    <col min="2052" max="2052" width="9.125" style="85" bestFit="1" customWidth="1"/>
    <col min="2053" max="2053" width="7.5" style="85" bestFit="1" customWidth="1"/>
    <col min="2054" max="2054" width="9.125" style="85" bestFit="1" customWidth="1"/>
    <col min="2055" max="2055" width="7.5" style="85" bestFit="1" customWidth="1"/>
    <col min="2056" max="2056" width="11" style="85" bestFit="1" customWidth="1"/>
    <col min="2057" max="2059" width="10" style="85"/>
    <col min="2060" max="2060" width="10.125" style="85" bestFit="1" customWidth="1"/>
    <col min="2061" max="2304" width="10" style="85"/>
    <col min="2305" max="2305" width="19.75" style="85" customWidth="1"/>
    <col min="2306" max="2306" width="10" style="85" customWidth="1"/>
    <col min="2307" max="2307" width="7.5" style="85" bestFit="1" customWidth="1"/>
    <col min="2308" max="2308" width="9.125" style="85" bestFit="1" customWidth="1"/>
    <col min="2309" max="2309" width="7.5" style="85" bestFit="1" customWidth="1"/>
    <col min="2310" max="2310" width="9.125" style="85" bestFit="1" customWidth="1"/>
    <col min="2311" max="2311" width="7.5" style="85" bestFit="1" customWidth="1"/>
    <col min="2312" max="2312" width="11" style="85" bestFit="1" customWidth="1"/>
    <col min="2313" max="2315" width="10" style="85"/>
    <col min="2316" max="2316" width="10.125" style="85" bestFit="1" customWidth="1"/>
    <col min="2317" max="2560" width="10" style="85"/>
    <col min="2561" max="2561" width="19.75" style="85" customWidth="1"/>
    <col min="2562" max="2562" width="10" style="85" customWidth="1"/>
    <col min="2563" max="2563" width="7.5" style="85" bestFit="1" customWidth="1"/>
    <col min="2564" max="2564" width="9.125" style="85" bestFit="1" customWidth="1"/>
    <col min="2565" max="2565" width="7.5" style="85" bestFit="1" customWidth="1"/>
    <col min="2566" max="2566" width="9.125" style="85" bestFit="1" customWidth="1"/>
    <col min="2567" max="2567" width="7.5" style="85" bestFit="1" customWidth="1"/>
    <col min="2568" max="2568" width="11" style="85" bestFit="1" customWidth="1"/>
    <col min="2569" max="2571" width="10" style="85"/>
    <col min="2572" max="2572" width="10.125" style="85" bestFit="1" customWidth="1"/>
    <col min="2573" max="2816" width="10" style="85"/>
    <col min="2817" max="2817" width="19.75" style="85" customWidth="1"/>
    <col min="2818" max="2818" width="10" style="85" customWidth="1"/>
    <col min="2819" max="2819" width="7.5" style="85" bestFit="1" customWidth="1"/>
    <col min="2820" max="2820" width="9.125" style="85" bestFit="1" customWidth="1"/>
    <col min="2821" max="2821" width="7.5" style="85" bestFit="1" customWidth="1"/>
    <col min="2822" max="2822" width="9.125" style="85" bestFit="1" customWidth="1"/>
    <col min="2823" max="2823" width="7.5" style="85" bestFit="1" customWidth="1"/>
    <col min="2824" max="2824" width="11" style="85" bestFit="1" customWidth="1"/>
    <col min="2825" max="2827" width="10" style="85"/>
    <col min="2828" max="2828" width="10.125" style="85" bestFit="1" customWidth="1"/>
    <col min="2829" max="3072" width="11" style="85"/>
    <col min="3073" max="3073" width="19.75" style="85" customWidth="1"/>
    <col min="3074" max="3074" width="10" style="85" customWidth="1"/>
    <col min="3075" max="3075" width="7.5" style="85" bestFit="1" customWidth="1"/>
    <col min="3076" max="3076" width="9.125" style="85" bestFit="1" customWidth="1"/>
    <col min="3077" max="3077" width="7.5" style="85" bestFit="1" customWidth="1"/>
    <col min="3078" max="3078" width="9.125" style="85" bestFit="1" customWidth="1"/>
    <col min="3079" max="3079" width="7.5" style="85" bestFit="1" customWidth="1"/>
    <col min="3080" max="3080" width="11" style="85" bestFit="1" customWidth="1"/>
    <col min="3081" max="3083" width="10" style="85"/>
    <col min="3084" max="3084" width="10.125" style="85" bestFit="1" customWidth="1"/>
    <col min="3085" max="3328" width="10" style="85"/>
    <col min="3329" max="3329" width="19.75" style="85" customWidth="1"/>
    <col min="3330" max="3330" width="10" style="85" customWidth="1"/>
    <col min="3331" max="3331" width="7.5" style="85" bestFit="1" customWidth="1"/>
    <col min="3332" max="3332" width="9.125" style="85" bestFit="1" customWidth="1"/>
    <col min="3333" max="3333" width="7.5" style="85" bestFit="1" customWidth="1"/>
    <col min="3334" max="3334" width="9.125" style="85" bestFit="1" customWidth="1"/>
    <col min="3335" max="3335" width="7.5" style="85" bestFit="1" customWidth="1"/>
    <col min="3336" max="3336" width="11" style="85" bestFit="1" customWidth="1"/>
    <col min="3337" max="3339" width="10" style="85"/>
    <col min="3340" max="3340" width="10.125" style="85" bestFit="1" customWidth="1"/>
    <col min="3341" max="3584" width="10" style="85"/>
    <col min="3585" max="3585" width="19.75" style="85" customWidth="1"/>
    <col min="3586" max="3586" width="10" style="85" customWidth="1"/>
    <col min="3587" max="3587" width="7.5" style="85" bestFit="1" customWidth="1"/>
    <col min="3588" max="3588" width="9.125" style="85" bestFit="1" customWidth="1"/>
    <col min="3589" max="3589" width="7.5" style="85" bestFit="1" customWidth="1"/>
    <col min="3590" max="3590" width="9.125" style="85" bestFit="1" customWidth="1"/>
    <col min="3591" max="3591" width="7.5" style="85" bestFit="1" customWidth="1"/>
    <col min="3592" max="3592" width="11" style="85" bestFit="1" customWidth="1"/>
    <col min="3593" max="3595" width="10" style="85"/>
    <col min="3596" max="3596" width="10.125" style="85" bestFit="1" customWidth="1"/>
    <col min="3597" max="3840" width="10" style="85"/>
    <col min="3841" max="3841" width="19.75" style="85" customWidth="1"/>
    <col min="3842" max="3842" width="10" style="85" customWidth="1"/>
    <col min="3843" max="3843" width="7.5" style="85" bestFit="1" customWidth="1"/>
    <col min="3844" max="3844" width="9.125" style="85" bestFit="1" customWidth="1"/>
    <col min="3845" max="3845" width="7.5" style="85" bestFit="1" customWidth="1"/>
    <col min="3846" max="3846" width="9.125" style="85" bestFit="1" customWidth="1"/>
    <col min="3847" max="3847" width="7.5" style="85" bestFit="1" customWidth="1"/>
    <col min="3848" max="3848" width="11" style="85" bestFit="1" customWidth="1"/>
    <col min="3849" max="3851" width="10" style="85"/>
    <col min="3852" max="3852" width="10.125" style="85" bestFit="1" customWidth="1"/>
    <col min="3853" max="4096" width="11" style="85"/>
    <col min="4097" max="4097" width="19.75" style="85" customWidth="1"/>
    <col min="4098" max="4098" width="10" style="85" customWidth="1"/>
    <col min="4099" max="4099" width="7.5" style="85" bestFit="1" customWidth="1"/>
    <col min="4100" max="4100" width="9.125" style="85" bestFit="1" customWidth="1"/>
    <col min="4101" max="4101" width="7.5" style="85" bestFit="1" customWidth="1"/>
    <col min="4102" max="4102" width="9.125" style="85" bestFit="1" customWidth="1"/>
    <col min="4103" max="4103" width="7.5" style="85" bestFit="1" customWidth="1"/>
    <col min="4104" max="4104" width="11" style="85" bestFit="1" customWidth="1"/>
    <col min="4105" max="4107" width="10" style="85"/>
    <col min="4108" max="4108" width="10.125" style="85" bestFit="1" customWidth="1"/>
    <col min="4109" max="4352" width="10" style="85"/>
    <col min="4353" max="4353" width="19.75" style="85" customWidth="1"/>
    <col min="4354" max="4354" width="10" style="85" customWidth="1"/>
    <col min="4355" max="4355" width="7.5" style="85" bestFit="1" customWidth="1"/>
    <col min="4356" max="4356" width="9.125" style="85" bestFit="1" customWidth="1"/>
    <col min="4357" max="4357" width="7.5" style="85" bestFit="1" customWidth="1"/>
    <col min="4358" max="4358" width="9.125" style="85" bestFit="1" customWidth="1"/>
    <col min="4359" max="4359" width="7.5" style="85" bestFit="1" customWidth="1"/>
    <col min="4360" max="4360" width="11" style="85" bestFit="1" customWidth="1"/>
    <col min="4361" max="4363" width="10" style="85"/>
    <col min="4364" max="4364" width="10.125" style="85" bestFit="1" customWidth="1"/>
    <col min="4365" max="4608" width="10" style="85"/>
    <col min="4609" max="4609" width="19.75" style="85" customWidth="1"/>
    <col min="4610" max="4610" width="10" style="85" customWidth="1"/>
    <col min="4611" max="4611" width="7.5" style="85" bestFit="1" customWidth="1"/>
    <col min="4612" max="4612" width="9.125" style="85" bestFit="1" customWidth="1"/>
    <col min="4613" max="4613" width="7.5" style="85" bestFit="1" customWidth="1"/>
    <col min="4614" max="4614" width="9.125" style="85" bestFit="1" customWidth="1"/>
    <col min="4615" max="4615" width="7.5" style="85" bestFit="1" customWidth="1"/>
    <col min="4616" max="4616" width="11" style="85" bestFit="1" customWidth="1"/>
    <col min="4617" max="4619" width="10" style="85"/>
    <col min="4620" max="4620" width="10.125" style="85" bestFit="1" customWidth="1"/>
    <col min="4621" max="4864" width="10" style="85"/>
    <col min="4865" max="4865" width="19.75" style="85" customWidth="1"/>
    <col min="4866" max="4866" width="10" style="85" customWidth="1"/>
    <col min="4867" max="4867" width="7.5" style="85" bestFit="1" customWidth="1"/>
    <col min="4868" max="4868" width="9.125" style="85" bestFit="1" customWidth="1"/>
    <col min="4869" max="4869" width="7.5" style="85" bestFit="1" customWidth="1"/>
    <col min="4870" max="4870" width="9.125" style="85" bestFit="1" customWidth="1"/>
    <col min="4871" max="4871" width="7.5" style="85" bestFit="1" customWidth="1"/>
    <col min="4872" max="4872" width="11" style="85" bestFit="1" customWidth="1"/>
    <col min="4873" max="4875" width="10" style="85"/>
    <col min="4876" max="4876" width="10.125" style="85" bestFit="1" customWidth="1"/>
    <col min="4877" max="5120" width="11" style="85"/>
    <col min="5121" max="5121" width="19.75" style="85" customWidth="1"/>
    <col min="5122" max="5122" width="10" style="85" customWidth="1"/>
    <col min="5123" max="5123" width="7.5" style="85" bestFit="1" customWidth="1"/>
    <col min="5124" max="5124" width="9.125" style="85" bestFit="1" customWidth="1"/>
    <col min="5125" max="5125" width="7.5" style="85" bestFit="1" customWidth="1"/>
    <col min="5126" max="5126" width="9.125" style="85" bestFit="1" customWidth="1"/>
    <col min="5127" max="5127" width="7.5" style="85" bestFit="1" customWidth="1"/>
    <col min="5128" max="5128" width="11" style="85" bestFit="1" customWidth="1"/>
    <col min="5129" max="5131" width="10" style="85"/>
    <col min="5132" max="5132" width="10.125" style="85" bestFit="1" customWidth="1"/>
    <col min="5133" max="5376" width="10" style="85"/>
    <col min="5377" max="5377" width="19.75" style="85" customWidth="1"/>
    <col min="5378" max="5378" width="10" style="85" customWidth="1"/>
    <col min="5379" max="5379" width="7.5" style="85" bestFit="1" customWidth="1"/>
    <col min="5380" max="5380" width="9.125" style="85" bestFit="1" customWidth="1"/>
    <col min="5381" max="5381" width="7.5" style="85" bestFit="1" customWidth="1"/>
    <col min="5382" max="5382" width="9.125" style="85" bestFit="1" customWidth="1"/>
    <col min="5383" max="5383" width="7.5" style="85" bestFit="1" customWidth="1"/>
    <col min="5384" max="5384" width="11" style="85" bestFit="1" customWidth="1"/>
    <col min="5385" max="5387" width="10" style="85"/>
    <col min="5388" max="5388" width="10.125" style="85" bestFit="1" customWidth="1"/>
    <col min="5389" max="5632" width="10" style="85"/>
    <col min="5633" max="5633" width="19.75" style="85" customWidth="1"/>
    <col min="5634" max="5634" width="10" style="85" customWidth="1"/>
    <col min="5635" max="5635" width="7.5" style="85" bestFit="1" customWidth="1"/>
    <col min="5636" max="5636" width="9.125" style="85" bestFit="1" customWidth="1"/>
    <col min="5637" max="5637" width="7.5" style="85" bestFit="1" customWidth="1"/>
    <col min="5638" max="5638" width="9.125" style="85" bestFit="1" customWidth="1"/>
    <col min="5639" max="5639" width="7.5" style="85" bestFit="1" customWidth="1"/>
    <col min="5640" max="5640" width="11" style="85" bestFit="1" customWidth="1"/>
    <col min="5641" max="5643" width="10" style="85"/>
    <col min="5644" max="5644" width="10.125" style="85" bestFit="1" customWidth="1"/>
    <col min="5645" max="5888" width="10" style="85"/>
    <col min="5889" max="5889" width="19.75" style="85" customWidth="1"/>
    <col min="5890" max="5890" width="10" style="85" customWidth="1"/>
    <col min="5891" max="5891" width="7.5" style="85" bestFit="1" customWidth="1"/>
    <col min="5892" max="5892" width="9.125" style="85" bestFit="1" customWidth="1"/>
    <col min="5893" max="5893" width="7.5" style="85" bestFit="1" customWidth="1"/>
    <col min="5894" max="5894" width="9.125" style="85" bestFit="1" customWidth="1"/>
    <col min="5895" max="5895" width="7.5" style="85" bestFit="1" customWidth="1"/>
    <col min="5896" max="5896" width="11" style="85" bestFit="1" customWidth="1"/>
    <col min="5897" max="5899" width="10" style="85"/>
    <col min="5900" max="5900" width="10.125" style="85" bestFit="1" customWidth="1"/>
    <col min="5901" max="6144" width="11" style="85"/>
    <col min="6145" max="6145" width="19.75" style="85" customWidth="1"/>
    <col min="6146" max="6146" width="10" style="85" customWidth="1"/>
    <col min="6147" max="6147" width="7.5" style="85" bestFit="1" customWidth="1"/>
    <col min="6148" max="6148" width="9.125" style="85" bestFit="1" customWidth="1"/>
    <col min="6149" max="6149" width="7.5" style="85" bestFit="1" customWidth="1"/>
    <col min="6150" max="6150" width="9.125" style="85" bestFit="1" customWidth="1"/>
    <col min="6151" max="6151" width="7.5" style="85" bestFit="1" customWidth="1"/>
    <col min="6152" max="6152" width="11" style="85" bestFit="1" customWidth="1"/>
    <col min="6153" max="6155" width="10" style="85"/>
    <col min="6156" max="6156" width="10.125" style="85" bestFit="1" customWidth="1"/>
    <col min="6157" max="6400" width="10" style="85"/>
    <col min="6401" max="6401" width="19.75" style="85" customWidth="1"/>
    <col min="6402" max="6402" width="10" style="85" customWidth="1"/>
    <col min="6403" max="6403" width="7.5" style="85" bestFit="1" customWidth="1"/>
    <col min="6404" max="6404" width="9.125" style="85" bestFit="1" customWidth="1"/>
    <col min="6405" max="6405" width="7.5" style="85" bestFit="1" customWidth="1"/>
    <col min="6406" max="6406" width="9.125" style="85" bestFit="1" customWidth="1"/>
    <col min="6407" max="6407" width="7.5" style="85" bestFit="1" customWidth="1"/>
    <col min="6408" max="6408" width="11" style="85" bestFit="1" customWidth="1"/>
    <col min="6409" max="6411" width="10" style="85"/>
    <col min="6412" max="6412" width="10.125" style="85" bestFit="1" customWidth="1"/>
    <col min="6413" max="6656" width="10" style="85"/>
    <col min="6657" max="6657" width="19.75" style="85" customWidth="1"/>
    <col min="6658" max="6658" width="10" style="85" customWidth="1"/>
    <col min="6659" max="6659" width="7.5" style="85" bestFit="1" customWidth="1"/>
    <col min="6660" max="6660" width="9.125" style="85" bestFit="1" customWidth="1"/>
    <col min="6661" max="6661" width="7.5" style="85" bestFit="1" customWidth="1"/>
    <col min="6662" max="6662" width="9.125" style="85" bestFit="1" customWidth="1"/>
    <col min="6663" max="6663" width="7.5" style="85" bestFit="1" customWidth="1"/>
    <col min="6664" max="6664" width="11" style="85" bestFit="1" customWidth="1"/>
    <col min="6665" max="6667" width="10" style="85"/>
    <col min="6668" max="6668" width="10.125" style="85" bestFit="1" customWidth="1"/>
    <col min="6669" max="6912" width="10" style="85"/>
    <col min="6913" max="6913" width="19.75" style="85" customWidth="1"/>
    <col min="6914" max="6914" width="10" style="85" customWidth="1"/>
    <col min="6915" max="6915" width="7.5" style="85" bestFit="1" customWidth="1"/>
    <col min="6916" max="6916" width="9.125" style="85" bestFit="1" customWidth="1"/>
    <col min="6917" max="6917" width="7.5" style="85" bestFit="1" customWidth="1"/>
    <col min="6918" max="6918" width="9.125" style="85" bestFit="1" customWidth="1"/>
    <col min="6919" max="6919" width="7.5" style="85" bestFit="1" customWidth="1"/>
    <col min="6920" max="6920" width="11" style="85" bestFit="1" customWidth="1"/>
    <col min="6921" max="6923" width="10" style="85"/>
    <col min="6924" max="6924" width="10.125" style="85" bestFit="1" customWidth="1"/>
    <col min="6925" max="7168" width="11" style="85"/>
    <col min="7169" max="7169" width="19.75" style="85" customWidth="1"/>
    <col min="7170" max="7170" width="10" style="85" customWidth="1"/>
    <col min="7171" max="7171" width="7.5" style="85" bestFit="1" customWidth="1"/>
    <col min="7172" max="7172" width="9.125" style="85" bestFit="1" customWidth="1"/>
    <col min="7173" max="7173" width="7.5" style="85" bestFit="1" customWidth="1"/>
    <col min="7174" max="7174" width="9.125" style="85" bestFit="1" customWidth="1"/>
    <col min="7175" max="7175" width="7.5" style="85" bestFit="1" customWidth="1"/>
    <col min="7176" max="7176" width="11" style="85" bestFit="1" customWidth="1"/>
    <col min="7177" max="7179" width="10" style="85"/>
    <col min="7180" max="7180" width="10.125" style="85" bestFit="1" customWidth="1"/>
    <col min="7181" max="7424" width="10" style="85"/>
    <col min="7425" max="7425" width="19.75" style="85" customWidth="1"/>
    <col min="7426" max="7426" width="10" style="85" customWidth="1"/>
    <col min="7427" max="7427" width="7.5" style="85" bestFit="1" customWidth="1"/>
    <col min="7428" max="7428" width="9.125" style="85" bestFit="1" customWidth="1"/>
    <col min="7429" max="7429" width="7.5" style="85" bestFit="1" customWidth="1"/>
    <col min="7430" max="7430" width="9.125" style="85" bestFit="1" customWidth="1"/>
    <col min="7431" max="7431" width="7.5" style="85" bestFit="1" customWidth="1"/>
    <col min="7432" max="7432" width="11" style="85" bestFit="1" customWidth="1"/>
    <col min="7433" max="7435" width="10" style="85"/>
    <col min="7436" max="7436" width="10.125" style="85" bestFit="1" customWidth="1"/>
    <col min="7437" max="7680" width="10" style="85"/>
    <col min="7681" max="7681" width="19.75" style="85" customWidth="1"/>
    <col min="7682" max="7682" width="10" style="85" customWidth="1"/>
    <col min="7683" max="7683" width="7.5" style="85" bestFit="1" customWidth="1"/>
    <col min="7684" max="7684" width="9.125" style="85" bestFit="1" customWidth="1"/>
    <col min="7685" max="7685" width="7.5" style="85" bestFit="1" customWidth="1"/>
    <col min="7686" max="7686" width="9.125" style="85" bestFit="1" customWidth="1"/>
    <col min="7687" max="7687" width="7.5" style="85" bestFit="1" customWidth="1"/>
    <col min="7688" max="7688" width="11" style="85" bestFit="1" customWidth="1"/>
    <col min="7689" max="7691" width="10" style="85"/>
    <col min="7692" max="7692" width="10.125" style="85" bestFit="1" customWidth="1"/>
    <col min="7693" max="7936" width="10" style="85"/>
    <col min="7937" max="7937" width="19.75" style="85" customWidth="1"/>
    <col min="7938" max="7938" width="10" style="85" customWidth="1"/>
    <col min="7939" max="7939" width="7.5" style="85" bestFit="1" customWidth="1"/>
    <col min="7940" max="7940" width="9.125" style="85" bestFit="1" customWidth="1"/>
    <col min="7941" max="7941" width="7.5" style="85" bestFit="1" customWidth="1"/>
    <col min="7942" max="7942" width="9.125" style="85" bestFit="1" customWidth="1"/>
    <col min="7943" max="7943" width="7.5" style="85" bestFit="1" customWidth="1"/>
    <col min="7944" max="7944" width="11" style="85" bestFit="1" customWidth="1"/>
    <col min="7945" max="7947" width="10" style="85"/>
    <col min="7948" max="7948" width="10.125" style="85" bestFit="1" customWidth="1"/>
    <col min="7949" max="8192" width="11" style="85"/>
    <col min="8193" max="8193" width="19.75" style="85" customWidth="1"/>
    <col min="8194" max="8194" width="10" style="85" customWidth="1"/>
    <col min="8195" max="8195" width="7.5" style="85" bestFit="1" customWidth="1"/>
    <col min="8196" max="8196" width="9.125" style="85" bestFit="1" customWidth="1"/>
    <col min="8197" max="8197" width="7.5" style="85" bestFit="1" customWidth="1"/>
    <col min="8198" max="8198" width="9.125" style="85" bestFit="1" customWidth="1"/>
    <col min="8199" max="8199" width="7.5" style="85" bestFit="1" customWidth="1"/>
    <col min="8200" max="8200" width="11" style="85" bestFit="1" customWidth="1"/>
    <col min="8201" max="8203" width="10" style="85"/>
    <col min="8204" max="8204" width="10.125" style="85" bestFit="1" customWidth="1"/>
    <col min="8205" max="8448" width="10" style="85"/>
    <col min="8449" max="8449" width="19.75" style="85" customWidth="1"/>
    <col min="8450" max="8450" width="10" style="85" customWidth="1"/>
    <col min="8451" max="8451" width="7.5" style="85" bestFit="1" customWidth="1"/>
    <col min="8452" max="8452" width="9.125" style="85" bestFit="1" customWidth="1"/>
    <col min="8453" max="8453" width="7.5" style="85" bestFit="1" customWidth="1"/>
    <col min="8454" max="8454" width="9.125" style="85" bestFit="1" customWidth="1"/>
    <col min="8455" max="8455" width="7.5" style="85" bestFit="1" customWidth="1"/>
    <col min="8456" max="8456" width="11" style="85" bestFit="1" customWidth="1"/>
    <col min="8457" max="8459" width="10" style="85"/>
    <col min="8460" max="8460" width="10.125" style="85" bestFit="1" customWidth="1"/>
    <col min="8461" max="8704" width="10" style="85"/>
    <col min="8705" max="8705" width="19.75" style="85" customWidth="1"/>
    <col min="8706" max="8706" width="10" style="85" customWidth="1"/>
    <col min="8707" max="8707" width="7.5" style="85" bestFit="1" customWidth="1"/>
    <col min="8708" max="8708" width="9.125" style="85" bestFit="1" customWidth="1"/>
    <col min="8709" max="8709" width="7.5" style="85" bestFit="1" customWidth="1"/>
    <col min="8710" max="8710" width="9.125" style="85" bestFit="1" customWidth="1"/>
    <col min="8711" max="8711" width="7.5" style="85" bestFit="1" customWidth="1"/>
    <col min="8712" max="8712" width="11" style="85" bestFit="1" customWidth="1"/>
    <col min="8713" max="8715" width="10" style="85"/>
    <col min="8716" max="8716" width="10.125" style="85" bestFit="1" customWidth="1"/>
    <col min="8717" max="8960" width="10" style="85"/>
    <col min="8961" max="8961" width="19.75" style="85" customWidth="1"/>
    <col min="8962" max="8962" width="10" style="85" customWidth="1"/>
    <col min="8963" max="8963" width="7.5" style="85" bestFit="1" customWidth="1"/>
    <col min="8964" max="8964" width="9.125" style="85" bestFit="1" customWidth="1"/>
    <col min="8965" max="8965" width="7.5" style="85" bestFit="1" customWidth="1"/>
    <col min="8966" max="8966" width="9.125" style="85" bestFit="1" customWidth="1"/>
    <col min="8967" max="8967" width="7.5" style="85" bestFit="1" customWidth="1"/>
    <col min="8968" max="8968" width="11" style="85" bestFit="1" customWidth="1"/>
    <col min="8969" max="8971" width="10" style="85"/>
    <col min="8972" max="8972" width="10.125" style="85" bestFit="1" customWidth="1"/>
    <col min="8973" max="9216" width="11" style="85"/>
    <col min="9217" max="9217" width="19.75" style="85" customWidth="1"/>
    <col min="9218" max="9218" width="10" style="85" customWidth="1"/>
    <col min="9219" max="9219" width="7.5" style="85" bestFit="1" customWidth="1"/>
    <col min="9220" max="9220" width="9.125" style="85" bestFit="1" customWidth="1"/>
    <col min="9221" max="9221" width="7.5" style="85" bestFit="1" customWidth="1"/>
    <col min="9222" max="9222" width="9.125" style="85" bestFit="1" customWidth="1"/>
    <col min="9223" max="9223" width="7.5" style="85" bestFit="1" customWidth="1"/>
    <col min="9224" max="9224" width="11" style="85" bestFit="1" customWidth="1"/>
    <col min="9225" max="9227" width="10" style="85"/>
    <col min="9228" max="9228" width="10.125" style="85" bestFit="1" customWidth="1"/>
    <col min="9229" max="9472" width="10" style="85"/>
    <col min="9473" max="9473" width="19.75" style="85" customWidth="1"/>
    <col min="9474" max="9474" width="10" style="85" customWidth="1"/>
    <col min="9475" max="9475" width="7.5" style="85" bestFit="1" customWidth="1"/>
    <col min="9476" max="9476" width="9.125" style="85" bestFit="1" customWidth="1"/>
    <col min="9477" max="9477" width="7.5" style="85" bestFit="1" customWidth="1"/>
    <col min="9478" max="9478" width="9.125" style="85" bestFit="1" customWidth="1"/>
    <col min="9479" max="9479" width="7.5" style="85" bestFit="1" customWidth="1"/>
    <col min="9480" max="9480" width="11" style="85" bestFit="1" customWidth="1"/>
    <col min="9481" max="9483" width="10" style="85"/>
    <col min="9484" max="9484" width="10.125" style="85" bestFit="1" customWidth="1"/>
    <col min="9485" max="9728" width="10" style="85"/>
    <col min="9729" max="9729" width="19.75" style="85" customWidth="1"/>
    <col min="9730" max="9730" width="10" style="85" customWidth="1"/>
    <col min="9731" max="9731" width="7.5" style="85" bestFit="1" customWidth="1"/>
    <col min="9732" max="9732" width="9.125" style="85" bestFit="1" customWidth="1"/>
    <col min="9733" max="9733" width="7.5" style="85" bestFit="1" customWidth="1"/>
    <col min="9734" max="9734" width="9.125" style="85" bestFit="1" customWidth="1"/>
    <col min="9735" max="9735" width="7.5" style="85" bestFit="1" customWidth="1"/>
    <col min="9736" max="9736" width="11" style="85" bestFit="1" customWidth="1"/>
    <col min="9737" max="9739" width="10" style="85"/>
    <col min="9740" max="9740" width="10.125" style="85" bestFit="1" customWidth="1"/>
    <col min="9741" max="9984" width="10" style="85"/>
    <col min="9985" max="9985" width="19.75" style="85" customWidth="1"/>
    <col min="9986" max="9986" width="10" style="85" customWidth="1"/>
    <col min="9987" max="9987" width="7.5" style="85" bestFit="1" customWidth="1"/>
    <col min="9988" max="9988" width="9.125" style="85" bestFit="1" customWidth="1"/>
    <col min="9989" max="9989" width="7.5" style="85" bestFit="1" customWidth="1"/>
    <col min="9990" max="9990" width="9.125" style="85" bestFit="1" customWidth="1"/>
    <col min="9991" max="9991" width="7.5" style="85" bestFit="1" customWidth="1"/>
    <col min="9992" max="9992" width="11" style="85" bestFit="1" customWidth="1"/>
    <col min="9993" max="9995" width="10" style="85"/>
    <col min="9996" max="9996" width="10.125" style="85" bestFit="1" customWidth="1"/>
    <col min="9997" max="10240" width="11" style="85"/>
    <col min="10241" max="10241" width="19.75" style="85" customWidth="1"/>
    <col min="10242" max="10242" width="10" style="85" customWidth="1"/>
    <col min="10243" max="10243" width="7.5" style="85" bestFit="1" customWidth="1"/>
    <col min="10244" max="10244" width="9.125" style="85" bestFit="1" customWidth="1"/>
    <col min="10245" max="10245" width="7.5" style="85" bestFit="1" customWidth="1"/>
    <col min="10246" max="10246" width="9.125" style="85" bestFit="1" customWidth="1"/>
    <col min="10247" max="10247" width="7.5" style="85" bestFit="1" customWidth="1"/>
    <col min="10248" max="10248" width="11" style="85" bestFit="1" customWidth="1"/>
    <col min="10249" max="10251" width="10" style="85"/>
    <col min="10252" max="10252" width="10.125" style="85" bestFit="1" customWidth="1"/>
    <col min="10253" max="10496" width="10" style="85"/>
    <col min="10497" max="10497" width="19.75" style="85" customWidth="1"/>
    <col min="10498" max="10498" width="10" style="85" customWidth="1"/>
    <col min="10499" max="10499" width="7.5" style="85" bestFit="1" customWidth="1"/>
    <col min="10500" max="10500" width="9.125" style="85" bestFit="1" customWidth="1"/>
    <col min="10501" max="10501" width="7.5" style="85" bestFit="1" customWidth="1"/>
    <col min="10502" max="10502" width="9.125" style="85" bestFit="1" customWidth="1"/>
    <col min="10503" max="10503" width="7.5" style="85" bestFit="1" customWidth="1"/>
    <col min="10504" max="10504" width="11" style="85" bestFit="1" customWidth="1"/>
    <col min="10505" max="10507" width="10" style="85"/>
    <col min="10508" max="10508" width="10.125" style="85" bestFit="1" customWidth="1"/>
    <col min="10509" max="10752" width="10" style="85"/>
    <col min="10753" max="10753" width="19.75" style="85" customWidth="1"/>
    <col min="10754" max="10754" width="10" style="85" customWidth="1"/>
    <col min="10755" max="10755" width="7.5" style="85" bestFit="1" customWidth="1"/>
    <col min="10756" max="10756" width="9.125" style="85" bestFit="1" customWidth="1"/>
    <col min="10757" max="10757" width="7.5" style="85" bestFit="1" customWidth="1"/>
    <col min="10758" max="10758" width="9.125" style="85" bestFit="1" customWidth="1"/>
    <col min="10759" max="10759" width="7.5" style="85" bestFit="1" customWidth="1"/>
    <col min="10760" max="10760" width="11" style="85" bestFit="1" customWidth="1"/>
    <col min="10761" max="10763" width="10" style="85"/>
    <col min="10764" max="10764" width="10.125" style="85" bestFit="1" customWidth="1"/>
    <col min="10765" max="11008" width="10" style="85"/>
    <col min="11009" max="11009" width="19.75" style="85" customWidth="1"/>
    <col min="11010" max="11010" width="10" style="85" customWidth="1"/>
    <col min="11011" max="11011" width="7.5" style="85" bestFit="1" customWidth="1"/>
    <col min="11012" max="11012" width="9.125" style="85" bestFit="1" customWidth="1"/>
    <col min="11013" max="11013" width="7.5" style="85" bestFit="1" customWidth="1"/>
    <col min="11014" max="11014" width="9.125" style="85" bestFit="1" customWidth="1"/>
    <col min="11015" max="11015" width="7.5" style="85" bestFit="1" customWidth="1"/>
    <col min="11016" max="11016" width="11" style="85" bestFit="1" customWidth="1"/>
    <col min="11017" max="11019" width="10" style="85"/>
    <col min="11020" max="11020" width="10.125" style="85" bestFit="1" customWidth="1"/>
    <col min="11021" max="11264" width="11" style="85"/>
    <col min="11265" max="11265" width="19.75" style="85" customWidth="1"/>
    <col min="11266" max="11266" width="10" style="85" customWidth="1"/>
    <col min="11267" max="11267" width="7.5" style="85" bestFit="1" customWidth="1"/>
    <col min="11268" max="11268" width="9.125" style="85" bestFit="1" customWidth="1"/>
    <col min="11269" max="11269" width="7.5" style="85" bestFit="1" customWidth="1"/>
    <col min="11270" max="11270" width="9.125" style="85" bestFit="1" customWidth="1"/>
    <col min="11271" max="11271" width="7.5" style="85" bestFit="1" customWidth="1"/>
    <col min="11272" max="11272" width="11" style="85" bestFit="1" customWidth="1"/>
    <col min="11273" max="11275" width="10" style="85"/>
    <col min="11276" max="11276" width="10.125" style="85" bestFit="1" customWidth="1"/>
    <col min="11277" max="11520" width="10" style="85"/>
    <col min="11521" max="11521" width="19.75" style="85" customWidth="1"/>
    <col min="11522" max="11522" width="10" style="85" customWidth="1"/>
    <col min="11523" max="11523" width="7.5" style="85" bestFit="1" customWidth="1"/>
    <col min="11524" max="11524" width="9.125" style="85" bestFit="1" customWidth="1"/>
    <col min="11525" max="11525" width="7.5" style="85" bestFit="1" customWidth="1"/>
    <col min="11526" max="11526" width="9.125" style="85" bestFit="1" customWidth="1"/>
    <col min="11527" max="11527" width="7.5" style="85" bestFit="1" customWidth="1"/>
    <col min="11528" max="11528" width="11" style="85" bestFit="1" customWidth="1"/>
    <col min="11529" max="11531" width="10" style="85"/>
    <col min="11532" max="11532" width="10.125" style="85" bestFit="1" customWidth="1"/>
    <col min="11533" max="11776" width="10" style="85"/>
    <col min="11777" max="11777" width="19.75" style="85" customWidth="1"/>
    <col min="11778" max="11778" width="10" style="85" customWidth="1"/>
    <col min="11779" max="11779" width="7.5" style="85" bestFit="1" customWidth="1"/>
    <col min="11780" max="11780" width="9.125" style="85" bestFit="1" customWidth="1"/>
    <col min="11781" max="11781" width="7.5" style="85" bestFit="1" customWidth="1"/>
    <col min="11782" max="11782" width="9.125" style="85" bestFit="1" customWidth="1"/>
    <col min="11783" max="11783" width="7.5" style="85" bestFit="1" customWidth="1"/>
    <col min="11784" max="11784" width="11" style="85" bestFit="1" customWidth="1"/>
    <col min="11785" max="11787" width="10" style="85"/>
    <col min="11788" max="11788" width="10.125" style="85" bestFit="1" customWidth="1"/>
    <col min="11789" max="12032" width="10" style="85"/>
    <col min="12033" max="12033" width="19.75" style="85" customWidth="1"/>
    <col min="12034" max="12034" width="10" style="85" customWidth="1"/>
    <col min="12035" max="12035" width="7.5" style="85" bestFit="1" customWidth="1"/>
    <col min="12036" max="12036" width="9.125" style="85" bestFit="1" customWidth="1"/>
    <col min="12037" max="12037" width="7.5" style="85" bestFit="1" customWidth="1"/>
    <col min="12038" max="12038" width="9.125" style="85" bestFit="1" customWidth="1"/>
    <col min="12039" max="12039" width="7.5" style="85" bestFit="1" customWidth="1"/>
    <col min="12040" max="12040" width="11" style="85" bestFit="1" customWidth="1"/>
    <col min="12041" max="12043" width="10" style="85"/>
    <col min="12044" max="12044" width="10.125" style="85" bestFit="1" customWidth="1"/>
    <col min="12045" max="12288" width="11" style="85"/>
    <col min="12289" max="12289" width="19.75" style="85" customWidth="1"/>
    <col min="12290" max="12290" width="10" style="85" customWidth="1"/>
    <col min="12291" max="12291" width="7.5" style="85" bestFit="1" customWidth="1"/>
    <col min="12292" max="12292" width="9.125" style="85" bestFit="1" customWidth="1"/>
    <col min="12293" max="12293" width="7.5" style="85" bestFit="1" customWidth="1"/>
    <col min="12294" max="12294" width="9.125" style="85" bestFit="1" customWidth="1"/>
    <col min="12295" max="12295" width="7.5" style="85" bestFit="1" customWidth="1"/>
    <col min="12296" max="12296" width="11" style="85" bestFit="1" customWidth="1"/>
    <col min="12297" max="12299" width="10" style="85"/>
    <col min="12300" max="12300" width="10.125" style="85" bestFit="1" customWidth="1"/>
    <col min="12301" max="12544" width="10" style="85"/>
    <col min="12545" max="12545" width="19.75" style="85" customWidth="1"/>
    <col min="12546" max="12546" width="10" style="85" customWidth="1"/>
    <col min="12547" max="12547" width="7.5" style="85" bestFit="1" customWidth="1"/>
    <col min="12548" max="12548" width="9.125" style="85" bestFit="1" customWidth="1"/>
    <col min="12549" max="12549" width="7.5" style="85" bestFit="1" customWidth="1"/>
    <col min="12550" max="12550" width="9.125" style="85" bestFit="1" customWidth="1"/>
    <col min="12551" max="12551" width="7.5" style="85" bestFit="1" customWidth="1"/>
    <col min="12552" max="12552" width="11" style="85" bestFit="1" customWidth="1"/>
    <col min="12553" max="12555" width="10" style="85"/>
    <col min="12556" max="12556" width="10.125" style="85" bestFit="1" customWidth="1"/>
    <col min="12557" max="12800" width="10" style="85"/>
    <col min="12801" max="12801" width="19.75" style="85" customWidth="1"/>
    <col min="12802" max="12802" width="10" style="85" customWidth="1"/>
    <col min="12803" max="12803" width="7.5" style="85" bestFit="1" customWidth="1"/>
    <col min="12804" max="12804" width="9.125" style="85" bestFit="1" customWidth="1"/>
    <col min="12805" max="12805" width="7.5" style="85" bestFit="1" customWidth="1"/>
    <col min="12806" max="12806" width="9.125" style="85" bestFit="1" customWidth="1"/>
    <col min="12807" max="12807" width="7.5" style="85" bestFit="1" customWidth="1"/>
    <col min="12808" max="12808" width="11" style="85" bestFit="1" customWidth="1"/>
    <col min="12809" max="12811" width="10" style="85"/>
    <col min="12812" max="12812" width="10.125" style="85" bestFit="1" customWidth="1"/>
    <col min="12813" max="13056" width="10" style="85"/>
    <col min="13057" max="13057" width="19.75" style="85" customWidth="1"/>
    <col min="13058" max="13058" width="10" style="85" customWidth="1"/>
    <col min="13059" max="13059" width="7.5" style="85" bestFit="1" customWidth="1"/>
    <col min="13060" max="13060" width="9.125" style="85" bestFit="1" customWidth="1"/>
    <col min="13061" max="13061" width="7.5" style="85" bestFit="1" customWidth="1"/>
    <col min="13062" max="13062" width="9.125" style="85" bestFit="1" customWidth="1"/>
    <col min="13063" max="13063" width="7.5" style="85" bestFit="1" customWidth="1"/>
    <col min="13064" max="13064" width="11" style="85" bestFit="1" customWidth="1"/>
    <col min="13065" max="13067" width="10" style="85"/>
    <col min="13068" max="13068" width="10.125" style="85" bestFit="1" customWidth="1"/>
    <col min="13069" max="13312" width="11" style="85"/>
    <col min="13313" max="13313" width="19.75" style="85" customWidth="1"/>
    <col min="13314" max="13314" width="10" style="85" customWidth="1"/>
    <col min="13315" max="13315" width="7.5" style="85" bestFit="1" customWidth="1"/>
    <col min="13316" max="13316" width="9.125" style="85" bestFit="1" customWidth="1"/>
    <col min="13317" max="13317" width="7.5" style="85" bestFit="1" customWidth="1"/>
    <col min="13318" max="13318" width="9.125" style="85" bestFit="1" customWidth="1"/>
    <col min="13319" max="13319" width="7.5" style="85" bestFit="1" customWidth="1"/>
    <col min="13320" max="13320" width="11" style="85" bestFit="1" customWidth="1"/>
    <col min="13321" max="13323" width="10" style="85"/>
    <col min="13324" max="13324" width="10.125" style="85" bestFit="1" customWidth="1"/>
    <col min="13325" max="13568" width="10" style="85"/>
    <col min="13569" max="13569" width="19.75" style="85" customWidth="1"/>
    <col min="13570" max="13570" width="10" style="85" customWidth="1"/>
    <col min="13571" max="13571" width="7.5" style="85" bestFit="1" customWidth="1"/>
    <col min="13572" max="13572" width="9.125" style="85" bestFit="1" customWidth="1"/>
    <col min="13573" max="13573" width="7.5" style="85" bestFit="1" customWidth="1"/>
    <col min="13574" max="13574" width="9.125" style="85" bestFit="1" customWidth="1"/>
    <col min="13575" max="13575" width="7.5" style="85" bestFit="1" customWidth="1"/>
    <col min="13576" max="13576" width="11" style="85" bestFit="1" customWidth="1"/>
    <col min="13577" max="13579" width="10" style="85"/>
    <col min="13580" max="13580" width="10.125" style="85" bestFit="1" customWidth="1"/>
    <col min="13581" max="13824" width="10" style="85"/>
    <col min="13825" max="13825" width="19.75" style="85" customWidth="1"/>
    <col min="13826" max="13826" width="10" style="85" customWidth="1"/>
    <col min="13827" max="13827" width="7.5" style="85" bestFit="1" customWidth="1"/>
    <col min="13828" max="13828" width="9.125" style="85" bestFit="1" customWidth="1"/>
    <col min="13829" max="13829" width="7.5" style="85" bestFit="1" customWidth="1"/>
    <col min="13830" max="13830" width="9.125" style="85" bestFit="1" customWidth="1"/>
    <col min="13831" max="13831" width="7.5" style="85" bestFit="1" customWidth="1"/>
    <col min="13832" max="13832" width="11" style="85" bestFit="1" customWidth="1"/>
    <col min="13833" max="13835" width="10" style="85"/>
    <col min="13836" max="13836" width="10.125" style="85" bestFit="1" customWidth="1"/>
    <col min="13837" max="14080" width="10" style="85"/>
    <col min="14081" max="14081" width="19.75" style="85" customWidth="1"/>
    <col min="14082" max="14082" width="10" style="85" customWidth="1"/>
    <col min="14083" max="14083" width="7.5" style="85" bestFit="1" customWidth="1"/>
    <col min="14084" max="14084" width="9.125" style="85" bestFit="1" customWidth="1"/>
    <col min="14085" max="14085" width="7.5" style="85" bestFit="1" customWidth="1"/>
    <col min="14086" max="14086" width="9.125" style="85" bestFit="1" customWidth="1"/>
    <col min="14087" max="14087" width="7.5" style="85" bestFit="1" customWidth="1"/>
    <col min="14088" max="14088" width="11" style="85" bestFit="1" customWidth="1"/>
    <col min="14089" max="14091" width="10" style="85"/>
    <col min="14092" max="14092" width="10.125" style="85" bestFit="1" customWidth="1"/>
    <col min="14093" max="14336" width="11" style="85"/>
    <col min="14337" max="14337" width="19.75" style="85" customWidth="1"/>
    <col min="14338" max="14338" width="10" style="85" customWidth="1"/>
    <col min="14339" max="14339" width="7.5" style="85" bestFit="1" customWidth="1"/>
    <col min="14340" max="14340" width="9.125" style="85" bestFit="1" customWidth="1"/>
    <col min="14341" max="14341" width="7.5" style="85" bestFit="1" customWidth="1"/>
    <col min="14342" max="14342" width="9.125" style="85" bestFit="1" customWidth="1"/>
    <col min="14343" max="14343" width="7.5" style="85" bestFit="1" customWidth="1"/>
    <col min="14344" max="14344" width="11" style="85" bestFit="1" customWidth="1"/>
    <col min="14345" max="14347" width="10" style="85"/>
    <col min="14348" max="14348" width="10.125" style="85" bestFit="1" customWidth="1"/>
    <col min="14349" max="14592" width="10" style="85"/>
    <col min="14593" max="14593" width="19.75" style="85" customWidth="1"/>
    <col min="14594" max="14594" width="10" style="85" customWidth="1"/>
    <col min="14595" max="14595" width="7.5" style="85" bestFit="1" customWidth="1"/>
    <col min="14596" max="14596" width="9.125" style="85" bestFit="1" customWidth="1"/>
    <col min="14597" max="14597" width="7.5" style="85" bestFit="1" customWidth="1"/>
    <col min="14598" max="14598" width="9.125" style="85" bestFit="1" customWidth="1"/>
    <col min="14599" max="14599" width="7.5" style="85" bestFit="1" customWidth="1"/>
    <col min="14600" max="14600" width="11" style="85" bestFit="1" customWidth="1"/>
    <col min="14601" max="14603" width="10" style="85"/>
    <col min="14604" max="14604" width="10.125" style="85" bestFit="1" customWidth="1"/>
    <col min="14605" max="14848" width="10" style="85"/>
    <col min="14849" max="14849" width="19.75" style="85" customWidth="1"/>
    <col min="14850" max="14850" width="10" style="85" customWidth="1"/>
    <col min="14851" max="14851" width="7.5" style="85" bestFit="1" customWidth="1"/>
    <col min="14852" max="14852" width="9.125" style="85" bestFit="1" customWidth="1"/>
    <col min="14853" max="14853" width="7.5" style="85" bestFit="1" customWidth="1"/>
    <col min="14854" max="14854" width="9.125" style="85" bestFit="1" customWidth="1"/>
    <col min="14855" max="14855" width="7.5" style="85" bestFit="1" customWidth="1"/>
    <col min="14856" max="14856" width="11" style="85" bestFit="1" customWidth="1"/>
    <col min="14857" max="14859" width="10" style="85"/>
    <col min="14860" max="14860" width="10.125" style="85" bestFit="1" customWidth="1"/>
    <col min="14861" max="15104" width="10" style="85"/>
    <col min="15105" max="15105" width="19.75" style="85" customWidth="1"/>
    <col min="15106" max="15106" width="10" style="85" customWidth="1"/>
    <col min="15107" max="15107" width="7.5" style="85" bestFit="1" customWidth="1"/>
    <col min="15108" max="15108" width="9.125" style="85" bestFit="1" customWidth="1"/>
    <col min="15109" max="15109" width="7.5" style="85" bestFit="1" customWidth="1"/>
    <col min="15110" max="15110" width="9.125" style="85" bestFit="1" customWidth="1"/>
    <col min="15111" max="15111" width="7.5" style="85" bestFit="1" customWidth="1"/>
    <col min="15112" max="15112" width="11" style="85" bestFit="1" customWidth="1"/>
    <col min="15113" max="15115" width="10" style="85"/>
    <col min="15116" max="15116" width="10.125" style="85" bestFit="1" customWidth="1"/>
    <col min="15117" max="15360" width="11" style="85"/>
    <col min="15361" max="15361" width="19.75" style="85" customWidth="1"/>
    <col min="15362" max="15362" width="10" style="85" customWidth="1"/>
    <col min="15363" max="15363" width="7.5" style="85" bestFit="1" customWidth="1"/>
    <col min="15364" max="15364" width="9.125" style="85" bestFit="1" customWidth="1"/>
    <col min="15365" max="15365" width="7.5" style="85" bestFit="1" customWidth="1"/>
    <col min="15366" max="15366" width="9.125" style="85" bestFit="1" customWidth="1"/>
    <col min="15367" max="15367" width="7.5" style="85" bestFit="1" customWidth="1"/>
    <col min="15368" max="15368" width="11" style="85" bestFit="1" customWidth="1"/>
    <col min="15369" max="15371" width="10" style="85"/>
    <col min="15372" max="15372" width="10.125" style="85" bestFit="1" customWidth="1"/>
    <col min="15373" max="15616" width="10" style="85"/>
    <col min="15617" max="15617" width="19.75" style="85" customWidth="1"/>
    <col min="15618" max="15618" width="10" style="85" customWidth="1"/>
    <col min="15619" max="15619" width="7.5" style="85" bestFit="1" customWidth="1"/>
    <col min="15620" max="15620" width="9.125" style="85" bestFit="1" customWidth="1"/>
    <col min="15621" max="15621" width="7.5" style="85" bestFit="1" customWidth="1"/>
    <col min="15622" max="15622" width="9.125" style="85" bestFit="1" customWidth="1"/>
    <col min="15623" max="15623" width="7.5" style="85" bestFit="1" customWidth="1"/>
    <col min="15624" max="15624" width="11" style="85" bestFit="1" customWidth="1"/>
    <col min="15625" max="15627" width="10" style="85"/>
    <col min="15628" max="15628" width="10.125" style="85" bestFit="1" customWidth="1"/>
    <col min="15629" max="15872" width="10" style="85"/>
    <col min="15873" max="15873" width="19.75" style="85" customWidth="1"/>
    <col min="15874" max="15874" width="10" style="85" customWidth="1"/>
    <col min="15875" max="15875" width="7.5" style="85" bestFit="1" customWidth="1"/>
    <col min="15876" max="15876" width="9.125" style="85" bestFit="1" customWidth="1"/>
    <col min="15877" max="15877" width="7.5" style="85" bestFit="1" customWidth="1"/>
    <col min="15878" max="15878" width="9.125" style="85" bestFit="1" customWidth="1"/>
    <col min="15879" max="15879" width="7.5" style="85" bestFit="1" customWidth="1"/>
    <col min="15880" max="15880" width="11" style="85" bestFit="1" customWidth="1"/>
    <col min="15881" max="15883" width="10" style="85"/>
    <col min="15884" max="15884" width="10.125" style="85" bestFit="1" customWidth="1"/>
    <col min="15885" max="16128" width="10" style="85"/>
    <col min="16129" max="16129" width="19.75" style="85" customWidth="1"/>
    <col min="16130" max="16130" width="10" style="85" customWidth="1"/>
    <col min="16131" max="16131" width="7.5" style="85" bestFit="1" customWidth="1"/>
    <col min="16132" max="16132" width="9.125" style="85" bestFit="1" customWidth="1"/>
    <col min="16133" max="16133" width="7.5" style="85" bestFit="1" customWidth="1"/>
    <col min="16134" max="16134" width="9.125" style="85" bestFit="1" customWidth="1"/>
    <col min="16135" max="16135" width="7.5" style="85" bestFit="1" customWidth="1"/>
    <col min="16136" max="16136" width="11" style="85" bestFit="1" customWidth="1"/>
    <col min="16137" max="16139" width="10" style="85"/>
    <col min="16140" max="16140" width="10.125" style="85" bestFit="1" customWidth="1"/>
    <col min="16141" max="16384" width="11" style="85"/>
  </cols>
  <sheetData>
    <row r="1" spans="1:65" x14ac:dyDescent="0.2">
      <c r="A1" s="140" t="s">
        <v>7</v>
      </c>
    </row>
    <row r="2" spans="1:65" ht="15.75" x14ac:dyDescent="0.25">
      <c r="A2" s="141"/>
      <c r="B2" s="142"/>
      <c r="H2" s="409" t="s">
        <v>155</v>
      </c>
    </row>
    <row r="3" spans="1:65" s="82" customFormat="1" x14ac:dyDescent="0.2">
      <c r="A3" s="71"/>
      <c r="B3" s="753">
        <f>INDICE!A3</f>
        <v>43525</v>
      </c>
      <c r="C3" s="754"/>
      <c r="D3" s="754" t="s">
        <v>116</v>
      </c>
      <c r="E3" s="754"/>
      <c r="F3" s="754" t="s">
        <v>117</v>
      </c>
      <c r="G3" s="754"/>
      <c r="H3" s="754"/>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row>
    <row r="4" spans="1:65" s="82" customFormat="1" x14ac:dyDescent="0.2">
      <c r="A4" s="67"/>
      <c r="B4" s="83" t="s">
        <v>47</v>
      </c>
      <c r="C4" s="83" t="s">
        <v>444</v>
      </c>
      <c r="D4" s="83" t="s">
        <v>47</v>
      </c>
      <c r="E4" s="83" t="s">
        <v>444</v>
      </c>
      <c r="F4" s="83" t="s">
        <v>47</v>
      </c>
      <c r="G4" s="84" t="s">
        <v>444</v>
      </c>
      <c r="H4" s="84" t="s">
        <v>107</v>
      </c>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row>
    <row r="5" spans="1:65" x14ac:dyDescent="0.2">
      <c r="A5" s="85" t="s">
        <v>645</v>
      </c>
      <c r="B5" s="410">
        <v>36.150119331742232</v>
      </c>
      <c r="C5" s="74">
        <v>5.8779274029955131</v>
      </c>
      <c r="D5" s="86">
        <v>107.3607398568019</v>
      </c>
      <c r="E5" s="98">
        <v>1.9222674012760697</v>
      </c>
      <c r="F5" s="86">
        <v>424.43335441527444</v>
      </c>
      <c r="G5" s="87">
        <v>1.5424610788461202</v>
      </c>
      <c r="H5" s="411">
        <v>7.7604173159821102</v>
      </c>
    </row>
    <row r="6" spans="1:65" x14ac:dyDescent="0.2">
      <c r="A6" s="85" t="s">
        <v>201</v>
      </c>
      <c r="B6" s="410">
        <v>84.489000000000004</v>
      </c>
      <c r="C6" s="87">
        <v>127.78841228330322</v>
      </c>
      <c r="D6" s="86">
        <v>231.10599999999999</v>
      </c>
      <c r="E6" s="87">
        <v>120.21000876624615</v>
      </c>
      <c r="F6" s="86">
        <v>984.95</v>
      </c>
      <c r="G6" s="87">
        <v>47.652063111344297</v>
      </c>
      <c r="H6" s="411">
        <v>18.009006492684595</v>
      </c>
    </row>
    <row r="7" spans="1:65" x14ac:dyDescent="0.2">
      <c r="A7" s="85" t="s">
        <v>202</v>
      </c>
      <c r="B7" s="410">
        <v>179</v>
      </c>
      <c r="C7" s="87">
        <v>4.0697674418604652</v>
      </c>
      <c r="D7" s="86">
        <v>454</v>
      </c>
      <c r="E7" s="87">
        <v>-13.688212927756654</v>
      </c>
      <c r="F7" s="86">
        <v>2123</v>
      </c>
      <c r="G7" s="87">
        <v>-2.7485112230874944</v>
      </c>
      <c r="H7" s="411">
        <v>38.817321472124874</v>
      </c>
    </row>
    <row r="8" spans="1:65" x14ac:dyDescent="0.2">
      <c r="A8" s="85" t="s">
        <v>467</v>
      </c>
      <c r="B8" s="410">
        <v>196.36088066825778</v>
      </c>
      <c r="C8" s="87">
        <v>16.425654547598825</v>
      </c>
      <c r="D8" s="86">
        <v>542.55080190930778</v>
      </c>
      <c r="E8" s="87">
        <v>-8.1892782710602674</v>
      </c>
      <c r="F8" s="86">
        <v>1936.8245133263185</v>
      </c>
      <c r="G8" s="556">
        <v>-15.900048770882064</v>
      </c>
      <c r="H8" s="411">
        <v>35.413254719208439</v>
      </c>
      <c r="J8" s="86"/>
    </row>
    <row r="9" spans="1:65" x14ac:dyDescent="0.2">
      <c r="A9" s="61" t="s">
        <v>203</v>
      </c>
      <c r="B9" s="62">
        <v>496</v>
      </c>
      <c r="C9" s="88">
        <v>20.419930822564275</v>
      </c>
      <c r="D9" s="62">
        <v>1335.0175417661098</v>
      </c>
      <c r="E9" s="88">
        <v>0.58684027150612128</v>
      </c>
      <c r="F9" s="62">
        <v>5469.2078677415921</v>
      </c>
      <c r="G9" s="88">
        <v>-1.8283104460384849</v>
      </c>
      <c r="H9" s="88">
        <v>100</v>
      </c>
    </row>
    <row r="10" spans="1:65" x14ac:dyDescent="0.2">
      <c r="H10" s="80" t="s">
        <v>227</v>
      </c>
    </row>
    <row r="11" spans="1:65" x14ac:dyDescent="0.2">
      <c r="A11" s="81" t="s">
        <v>506</v>
      </c>
    </row>
    <row r="12" spans="1:65" x14ac:dyDescent="0.2">
      <c r="A12" s="81" t="s">
        <v>466</v>
      </c>
    </row>
    <row r="13" spans="1:65" x14ac:dyDescent="0.2">
      <c r="A13" s="135" t="s">
        <v>570</v>
      </c>
    </row>
  </sheetData>
  <mergeCells count="3">
    <mergeCell ref="B3:C3"/>
    <mergeCell ref="D3:E3"/>
    <mergeCell ref="F3:H3"/>
  </mergeCells>
  <conditionalFormatting sqref="E5">
    <cfRule type="cellIs" dxfId="5689" priority="1" operator="between">
      <formula>0</formula>
      <formula>0.5</formula>
    </cfRule>
    <cfRule type="cellIs" dxfId="5688"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CD612"/>
  <sheetViews>
    <sheetView workbookViewId="0">
      <selection activeCell="A3" sqref="A3:A4"/>
    </sheetView>
  </sheetViews>
  <sheetFormatPr baseColWidth="10" defaultRowHeight="14.25" x14ac:dyDescent="0.2"/>
  <cols>
    <col min="1" max="1" width="8.5" customWidth="1"/>
    <col min="2" max="2" width="14.5" customWidth="1"/>
    <col min="3" max="3" width="6.625" customWidth="1"/>
    <col min="4" max="4" width="9.75" customWidth="1"/>
    <col min="5" max="5" width="6.625" customWidth="1"/>
    <col min="6" max="6" width="9.25" customWidth="1"/>
    <col min="7" max="7" width="6.625" customWidth="1"/>
    <col min="8" max="8" width="9.25" customWidth="1"/>
    <col min="9" max="9" width="11.625" customWidth="1"/>
    <col min="10" max="82" width="11" style="1"/>
  </cols>
  <sheetData>
    <row r="1" spans="1:9" ht="15" x14ac:dyDescent="0.25">
      <c r="A1" s="305" t="s">
        <v>253</v>
      </c>
      <c r="B1" s="305"/>
      <c r="C1" s="1"/>
      <c r="D1" s="1"/>
      <c r="E1" s="1"/>
      <c r="F1" s="1"/>
      <c r="G1" s="1"/>
      <c r="H1" s="1"/>
      <c r="I1" s="1"/>
    </row>
    <row r="2" spans="1:9" x14ac:dyDescent="0.2">
      <c r="A2" s="412"/>
      <c r="B2" s="412"/>
      <c r="C2" s="412"/>
      <c r="D2" s="412"/>
      <c r="E2" s="412"/>
      <c r="F2" s="1"/>
      <c r="G2" s="1"/>
      <c r="H2" s="413"/>
      <c r="I2" s="416" t="s">
        <v>155</v>
      </c>
    </row>
    <row r="3" spans="1:9" ht="14.45" customHeight="1" x14ac:dyDescent="0.2">
      <c r="A3" s="771" t="s">
        <v>477</v>
      </c>
      <c r="B3" s="771" t="s">
        <v>478</v>
      </c>
      <c r="C3" s="753">
        <f>INDICE!A3</f>
        <v>43525</v>
      </c>
      <c r="D3" s="754"/>
      <c r="E3" s="754" t="s">
        <v>116</v>
      </c>
      <c r="F3" s="754"/>
      <c r="G3" s="754" t="s">
        <v>117</v>
      </c>
      <c r="H3" s="754"/>
      <c r="I3" s="754"/>
    </row>
    <row r="4" spans="1:9" x14ac:dyDescent="0.2">
      <c r="A4" s="772"/>
      <c r="B4" s="772"/>
      <c r="C4" s="83" t="s">
        <v>47</v>
      </c>
      <c r="D4" s="83" t="s">
        <v>475</v>
      </c>
      <c r="E4" s="83" t="s">
        <v>47</v>
      </c>
      <c r="F4" s="83" t="s">
        <v>475</v>
      </c>
      <c r="G4" s="83" t="s">
        <v>47</v>
      </c>
      <c r="H4" s="84" t="s">
        <v>475</v>
      </c>
      <c r="I4" s="84" t="s">
        <v>107</v>
      </c>
    </row>
    <row r="5" spans="1:9" x14ac:dyDescent="0.2">
      <c r="A5" s="417"/>
      <c r="B5" s="422" t="s">
        <v>205</v>
      </c>
      <c r="C5" s="419">
        <v>92</v>
      </c>
      <c r="D5" s="144">
        <v>-68.918918918918919</v>
      </c>
      <c r="E5" s="143">
        <v>278</v>
      </c>
      <c r="F5" s="601">
        <v>-35.796766743648959</v>
      </c>
      <c r="G5" s="602">
        <v>982</v>
      </c>
      <c r="H5" s="601">
        <v>-7.6199435559736601</v>
      </c>
      <c r="I5" s="423">
        <v>1.4541254516377422</v>
      </c>
    </row>
    <row r="6" spans="1:9" x14ac:dyDescent="0.2">
      <c r="A6" s="11"/>
      <c r="B6" s="11" t="s">
        <v>238</v>
      </c>
      <c r="C6" s="420">
        <v>150</v>
      </c>
      <c r="D6" s="144" t="s">
        <v>146</v>
      </c>
      <c r="E6" s="146">
        <v>320</v>
      </c>
      <c r="F6" s="144">
        <v>58.415841584158414</v>
      </c>
      <c r="G6" s="602">
        <v>1084</v>
      </c>
      <c r="H6" s="603">
        <v>109.26640926640927</v>
      </c>
      <c r="I6" s="423">
        <v>1.6051649588343302</v>
      </c>
    </row>
    <row r="7" spans="1:9" x14ac:dyDescent="0.2">
      <c r="A7" s="11"/>
      <c r="B7" s="283" t="s">
        <v>206</v>
      </c>
      <c r="C7" s="420">
        <v>728</v>
      </c>
      <c r="D7" s="144">
        <v>-16.60939289805269</v>
      </c>
      <c r="E7" s="146">
        <v>2411</v>
      </c>
      <c r="F7" s="144">
        <v>-8.1523809523809518</v>
      </c>
      <c r="G7" s="602">
        <v>9167</v>
      </c>
      <c r="H7" s="604">
        <v>-5.2506459948320412</v>
      </c>
      <c r="I7" s="423">
        <v>13.574305514422791</v>
      </c>
    </row>
    <row r="8" spans="1:9" x14ac:dyDescent="0.2">
      <c r="A8" s="552" t="s">
        <v>650</v>
      </c>
      <c r="B8" s="256"/>
      <c r="C8" s="148">
        <v>970</v>
      </c>
      <c r="D8" s="149">
        <v>-17.023096663815227</v>
      </c>
      <c r="E8" s="148">
        <v>3009</v>
      </c>
      <c r="F8" s="605">
        <v>-7.6993865030674851</v>
      </c>
      <c r="G8" s="606">
        <v>11233</v>
      </c>
      <c r="H8" s="605">
        <v>-0.20433546552949539</v>
      </c>
      <c r="I8" s="607">
        <v>16.633595924894866</v>
      </c>
    </row>
    <row r="9" spans="1:9" x14ac:dyDescent="0.2">
      <c r="A9" s="417"/>
      <c r="B9" s="11" t="s">
        <v>207</v>
      </c>
      <c r="C9" s="420">
        <v>92</v>
      </c>
      <c r="D9" s="144">
        <v>-72.289156626506028</v>
      </c>
      <c r="E9" s="146">
        <v>792</v>
      </c>
      <c r="F9" s="608">
        <v>-39.076923076923073</v>
      </c>
      <c r="G9" s="602">
        <v>4123</v>
      </c>
      <c r="H9" s="608">
        <v>-13.906869910210901</v>
      </c>
      <c r="I9" s="423">
        <v>6.1052538056032697</v>
      </c>
    </row>
    <row r="10" spans="1:9" x14ac:dyDescent="0.2">
      <c r="A10" s="417"/>
      <c r="B10" s="11" t="s">
        <v>208</v>
      </c>
      <c r="C10" s="420">
        <v>0</v>
      </c>
      <c r="D10" s="144" t="s">
        <v>146</v>
      </c>
      <c r="E10" s="146">
        <v>0</v>
      </c>
      <c r="F10" s="601" t="s">
        <v>146</v>
      </c>
      <c r="G10" s="146">
        <v>755</v>
      </c>
      <c r="H10" s="601">
        <v>55.030800821355243</v>
      </c>
      <c r="I10" s="532">
        <v>1.1179885091512172</v>
      </c>
    </row>
    <row r="11" spans="1:9" x14ac:dyDescent="0.2">
      <c r="A11" s="11"/>
      <c r="B11" s="11" t="s">
        <v>209</v>
      </c>
      <c r="C11" s="420">
        <v>150</v>
      </c>
      <c r="D11" s="144" t="s">
        <v>146</v>
      </c>
      <c r="E11" s="146">
        <v>798</v>
      </c>
      <c r="F11" s="609">
        <v>1325</v>
      </c>
      <c r="G11" s="146">
        <v>1371</v>
      </c>
      <c r="H11" s="609">
        <v>129.26421404682273</v>
      </c>
      <c r="I11" s="564">
        <v>2.0301486702600249</v>
      </c>
    </row>
    <row r="12" spans="1:9" x14ac:dyDescent="0.2">
      <c r="A12" s="552" t="s">
        <v>680</v>
      </c>
      <c r="B12" s="256"/>
      <c r="C12" s="148">
        <v>242</v>
      </c>
      <c r="D12" s="149">
        <v>-27.108433734939759</v>
      </c>
      <c r="E12" s="148">
        <v>1590</v>
      </c>
      <c r="F12" s="605">
        <v>17.256637168141591</v>
      </c>
      <c r="G12" s="606">
        <v>6249</v>
      </c>
      <c r="H12" s="605">
        <v>6.3840653728294168</v>
      </c>
      <c r="I12" s="607">
        <v>9.2533909850145122</v>
      </c>
    </row>
    <row r="13" spans="1:9" x14ac:dyDescent="0.2">
      <c r="A13" s="418"/>
      <c r="B13" s="421" t="s">
        <v>571</v>
      </c>
      <c r="C13" s="419">
        <v>193</v>
      </c>
      <c r="D13" s="669" t="s">
        <v>146</v>
      </c>
      <c r="E13" s="143">
        <v>778</v>
      </c>
      <c r="F13" s="144">
        <v>114.9171270718232</v>
      </c>
      <c r="G13" s="146">
        <v>1688</v>
      </c>
      <c r="H13" s="609">
        <v>62.777242044358729</v>
      </c>
      <c r="I13" s="532">
        <v>2.4995557661553045</v>
      </c>
    </row>
    <row r="14" spans="1:9" x14ac:dyDescent="0.2">
      <c r="A14" s="418"/>
      <c r="B14" s="421" t="s">
        <v>211</v>
      </c>
      <c r="C14" s="419">
        <v>28</v>
      </c>
      <c r="D14" s="669" t="s">
        <v>146</v>
      </c>
      <c r="E14" s="143">
        <v>51</v>
      </c>
      <c r="F14" s="144" t="s">
        <v>146</v>
      </c>
      <c r="G14" s="146">
        <v>134</v>
      </c>
      <c r="H14" s="609">
        <v>-10.067114093959731</v>
      </c>
      <c r="I14" s="532">
        <v>0.19842445063081204</v>
      </c>
    </row>
    <row r="15" spans="1:9" x14ac:dyDescent="0.2">
      <c r="A15" s="418"/>
      <c r="B15" s="421" t="s">
        <v>587</v>
      </c>
      <c r="C15" s="420">
        <v>0</v>
      </c>
      <c r="D15" s="144" t="s">
        <v>146</v>
      </c>
      <c r="E15" s="146">
        <v>0</v>
      </c>
      <c r="F15" s="609" t="s">
        <v>146</v>
      </c>
      <c r="G15" s="146">
        <v>0</v>
      </c>
      <c r="H15" s="609">
        <v>-100</v>
      </c>
      <c r="I15" s="531" t="s">
        <v>146</v>
      </c>
    </row>
    <row r="16" spans="1:9" x14ac:dyDescent="0.2">
      <c r="A16" s="418"/>
      <c r="B16" s="421" t="s">
        <v>609</v>
      </c>
      <c r="C16" s="420">
        <v>85</v>
      </c>
      <c r="D16" s="144">
        <v>-76.056338028169009</v>
      </c>
      <c r="E16" s="146">
        <v>1207</v>
      </c>
      <c r="F16" s="609">
        <v>14.407582938388625</v>
      </c>
      <c r="G16" s="146">
        <v>4628</v>
      </c>
      <c r="H16" s="609">
        <v>1.5357612988152698</v>
      </c>
      <c r="I16" s="531">
        <v>6.8530474441746136</v>
      </c>
    </row>
    <row r="17" spans="1:9" x14ac:dyDescent="0.2">
      <c r="A17" s="418"/>
      <c r="B17" s="421" t="s">
        <v>212</v>
      </c>
      <c r="C17" s="420">
        <v>349</v>
      </c>
      <c r="D17" s="144">
        <v>292.13483146067415</v>
      </c>
      <c r="E17" s="146">
        <v>612</v>
      </c>
      <c r="F17" s="609">
        <v>11.882998171846435</v>
      </c>
      <c r="G17" s="602">
        <v>1624</v>
      </c>
      <c r="H17" s="609">
        <v>-31.850608476710029</v>
      </c>
      <c r="I17" s="423">
        <v>2.4047858792868566</v>
      </c>
    </row>
    <row r="18" spans="1:9" x14ac:dyDescent="0.2">
      <c r="A18" s="418"/>
      <c r="B18" s="421" t="s">
        <v>213</v>
      </c>
      <c r="C18" s="420">
        <v>84</v>
      </c>
      <c r="D18" s="144" t="s">
        <v>146</v>
      </c>
      <c r="E18" s="146">
        <v>84</v>
      </c>
      <c r="F18" s="74" t="s">
        <v>146</v>
      </c>
      <c r="G18" s="602">
        <v>734</v>
      </c>
      <c r="H18" s="609">
        <v>-23.937823834196891</v>
      </c>
      <c r="I18" s="423">
        <v>1.086892140022508</v>
      </c>
    </row>
    <row r="19" spans="1:9" x14ac:dyDescent="0.2">
      <c r="A19" s="418"/>
      <c r="B19" s="421" t="s">
        <v>214</v>
      </c>
      <c r="C19" s="420">
        <v>0</v>
      </c>
      <c r="D19" s="144" t="s">
        <v>146</v>
      </c>
      <c r="E19" s="146">
        <v>100</v>
      </c>
      <c r="F19" s="609">
        <v>25</v>
      </c>
      <c r="G19" s="602">
        <v>1038</v>
      </c>
      <c r="H19" s="609">
        <v>-39.475218658892132</v>
      </c>
      <c r="I19" s="423">
        <v>1.5370491026476336</v>
      </c>
    </row>
    <row r="20" spans="1:9" x14ac:dyDescent="0.2">
      <c r="A20" s="11"/>
      <c r="B20" s="11" t="s">
        <v>246</v>
      </c>
      <c r="C20" s="420">
        <v>40</v>
      </c>
      <c r="D20" s="144">
        <v>-28.571428571428569</v>
      </c>
      <c r="E20" s="146">
        <v>118</v>
      </c>
      <c r="F20" s="609">
        <v>-24.840764331210192</v>
      </c>
      <c r="G20" s="146">
        <v>470</v>
      </c>
      <c r="H20" s="609">
        <v>-1.2605042016806722</v>
      </c>
      <c r="I20" s="564">
        <v>0.69596635669016171</v>
      </c>
    </row>
    <row r="21" spans="1:9" x14ac:dyDescent="0.2">
      <c r="A21" s="552" t="s">
        <v>651</v>
      </c>
      <c r="B21" s="256"/>
      <c r="C21" s="148">
        <v>779</v>
      </c>
      <c r="D21" s="149">
        <v>55.800000000000004</v>
      </c>
      <c r="E21" s="148">
        <v>2950</v>
      </c>
      <c r="F21" s="605">
        <v>34.029986369831896</v>
      </c>
      <c r="G21" s="606">
        <v>10316</v>
      </c>
      <c r="H21" s="605">
        <v>-9.1421525453584653</v>
      </c>
      <c r="I21" s="607">
        <v>15.275721139607889</v>
      </c>
    </row>
    <row r="22" spans="1:9" x14ac:dyDescent="0.2">
      <c r="A22" s="418"/>
      <c r="B22" s="421" t="s">
        <v>215</v>
      </c>
      <c r="C22" s="419">
        <v>656</v>
      </c>
      <c r="D22" s="669">
        <v>21.033210332103323</v>
      </c>
      <c r="E22" s="143">
        <v>2018</v>
      </c>
      <c r="F22" s="144">
        <v>26.918238993710691</v>
      </c>
      <c r="G22" s="146">
        <v>7920</v>
      </c>
      <c r="H22" s="609">
        <v>21.435142594296227</v>
      </c>
      <c r="I22" s="532">
        <v>11.727773499970384</v>
      </c>
    </row>
    <row r="23" spans="1:9" x14ac:dyDescent="0.2">
      <c r="A23" s="418"/>
      <c r="B23" s="421" t="s">
        <v>216</v>
      </c>
      <c r="C23" s="420">
        <v>629</v>
      </c>
      <c r="D23" s="144">
        <v>184.61538461538461</v>
      </c>
      <c r="E23" s="146">
        <v>1580</v>
      </c>
      <c r="F23" s="144">
        <v>53.696498054474709</v>
      </c>
      <c r="G23" s="146">
        <v>5230</v>
      </c>
      <c r="H23" s="144">
        <v>30.848136102076555</v>
      </c>
      <c r="I23" s="423">
        <v>7.7444766925309478</v>
      </c>
    </row>
    <row r="24" spans="1:9" x14ac:dyDescent="0.2">
      <c r="A24" s="418"/>
      <c r="B24" s="421" t="s">
        <v>572</v>
      </c>
      <c r="C24" s="420">
        <v>0</v>
      </c>
      <c r="D24" s="144">
        <v>-100</v>
      </c>
      <c r="E24" s="146">
        <v>0</v>
      </c>
      <c r="F24" s="144">
        <v>-100</v>
      </c>
      <c r="G24" s="602">
        <v>3478</v>
      </c>
      <c r="H24" s="609">
        <v>-29.779931354734508</v>
      </c>
      <c r="I24" s="423">
        <v>5.1501510395071968</v>
      </c>
    </row>
    <row r="25" spans="1:9" x14ac:dyDescent="0.2">
      <c r="A25" s="552" t="s">
        <v>652</v>
      </c>
      <c r="B25" s="256"/>
      <c r="C25" s="148">
        <v>1285</v>
      </c>
      <c r="D25" s="149">
        <v>-3.3834586466165413</v>
      </c>
      <c r="E25" s="148">
        <v>3598</v>
      </c>
      <c r="F25" s="605">
        <v>-10.808130887456619</v>
      </c>
      <c r="G25" s="606">
        <v>16628</v>
      </c>
      <c r="H25" s="605">
        <v>7.4715615305067224</v>
      </c>
      <c r="I25" s="607">
        <v>24.622401232008528</v>
      </c>
    </row>
    <row r="26" spans="1:9" x14ac:dyDescent="0.2">
      <c r="A26" s="418"/>
      <c r="B26" s="421" t="s">
        <v>217</v>
      </c>
      <c r="C26" s="419">
        <v>266</v>
      </c>
      <c r="D26" s="669">
        <v>1.1406844106463878</v>
      </c>
      <c r="E26" s="143">
        <v>810</v>
      </c>
      <c r="F26" s="144">
        <v>22.171945701357465</v>
      </c>
      <c r="G26" s="146">
        <v>2840</v>
      </c>
      <c r="H26" s="609">
        <v>5.6940826200223293</v>
      </c>
      <c r="I26" s="532">
        <v>4.2054137297873595</v>
      </c>
    </row>
    <row r="27" spans="1:9" x14ac:dyDescent="0.2">
      <c r="A27" s="418"/>
      <c r="B27" s="421" t="s">
        <v>218</v>
      </c>
      <c r="C27" s="420">
        <v>214</v>
      </c>
      <c r="D27" s="144">
        <v>692.59259259259261</v>
      </c>
      <c r="E27" s="146">
        <v>533</v>
      </c>
      <c r="F27" s="144">
        <v>114.05622489959839</v>
      </c>
      <c r="G27" s="146">
        <v>1283</v>
      </c>
      <c r="H27" s="144">
        <v>48.839907192575403</v>
      </c>
      <c r="I27" s="423">
        <v>1.8998400758159097</v>
      </c>
    </row>
    <row r="28" spans="1:9" x14ac:dyDescent="0.2">
      <c r="A28" s="418"/>
      <c r="B28" s="421" t="s">
        <v>219</v>
      </c>
      <c r="C28" s="420">
        <v>0</v>
      </c>
      <c r="D28" s="144">
        <v>-100</v>
      </c>
      <c r="E28" s="146">
        <v>261</v>
      </c>
      <c r="F28" s="144">
        <v>99.236641221374043</v>
      </c>
      <c r="G28" s="146">
        <v>486</v>
      </c>
      <c r="H28" s="144">
        <v>22.727272727272727</v>
      </c>
      <c r="I28" s="423">
        <v>0.71965882840727358</v>
      </c>
    </row>
    <row r="29" spans="1:9" x14ac:dyDescent="0.2">
      <c r="A29" s="418"/>
      <c r="B29" s="421" t="s">
        <v>220</v>
      </c>
      <c r="C29" s="420">
        <v>0</v>
      </c>
      <c r="D29" s="144" t="s">
        <v>146</v>
      </c>
      <c r="E29" s="146">
        <v>0</v>
      </c>
      <c r="F29" s="144" t="s">
        <v>146</v>
      </c>
      <c r="G29" s="602">
        <v>234</v>
      </c>
      <c r="H29" s="144">
        <v>-37.433155080213901</v>
      </c>
      <c r="I29" s="423">
        <v>0.34650239886276135</v>
      </c>
    </row>
    <row r="30" spans="1:9" x14ac:dyDescent="0.2">
      <c r="A30" s="418"/>
      <c r="B30" s="421" t="s">
        <v>221</v>
      </c>
      <c r="C30" s="420">
        <v>68</v>
      </c>
      <c r="D30" s="151" t="s">
        <v>146</v>
      </c>
      <c r="E30" s="146">
        <v>129</v>
      </c>
      <c r="F30" s="144" t="s">
        <v>146</v>
      </c>
      <c r="G30" s="146">
        <v>259</v>
      </c>
      <c r="H30" s="144">
        <v>-62.840746054519371</v>
      </c>
      <c r="I30" s="532">
        <v>0.38352188592074871</v>
      </c>
    </row>
    <row r="31" spans="1:9" x14ac:dyDescent="0.2">
      <c r="A31" s="418"/>
      <c r="B31" s="421" t="s">
        <v>222</v>
      </c>
      <c r="C31" s="419">
        <v>90</v>
      </c>
      <c r="D31" s="144" t="s">
        <v>146</v>
      </c>
      <c r="E31" s="143">
        <v>90</v>
      </c>
      <c r="F31" s="144" t="s">
        <v>146</v>
      </c>
      <c r="G31" s="146">
        <v>90</v>
      </c>
      <c r="H31" s="144">
        <v>-30.76923076923077</v>
      </c>
      <c r="I31" s="423">
        <v>0.13327015340875437</v>
      </c>
    </row>
    <row r="32" spans="1:9" x14ac:dyDescent="0.2">
      <c r="A32" s="418"/>
      <c r="B32" s="421" t="s">
        <v>590</v>
      </c>
      <c r="C32" s="420">
        <v>0</v>
      </c>
      <c r="D32" s="144" t="s">
        <v>146</v>
      </c>
      <c r="E32" s="146">
        <v>0</v>
      </c>
      <c r="F32" s="144" t="s">
        <v>146</v>
      </c>
      <c r="G32" s="146">
        <v>762</v>
      </c>
      <c r="H32" s="144">
        <v>83.173076923076934</v>
      </c>
      <c r="I32" s="564">
        <v>1.1283539655274537</v>
      </c>
    </row>
    <row r="33" spans="1:9" x14ac:dyDescent="0.2">
      <c r="A33" s="418"/>
      <c r="B33" s="421" t="s">
        <v>223</v>
      </c>
      <c r="C33" s="420">
        <v>600</v>
      </c>
      <c r="D33" s="144">
        <v>7.3345259391771016</v>
      </c>
      <c r="E33" s="146">
        <v>1365</v>
      </c>
      <c r="F33" s="144">
        <v>-41.865417376490633</v>
      </c>
      <c r="G33" s="146">
        <v>6129</v>
      </c>
      <c r="H33" s="144">
        <v>-13.38326738270209</v>
      </c>
      <c r="I33" s="423">
        <v>9.0756974471361733</v>
      </c>
    </row>
    <row r="34" spans="1:9" x14ac:dyDescent="0.2">
      <c r="A34" s="418"/>
      <c r="B34" s="421" t="s">
        <v>224</v>
      </c>
      <c r="C34" s="420">
        <v>1061</v>
      </c>
      <c r="D34" s="144">
        <v>34.64467005076142</v>
      </c>
      <c r="E34" s="146">
        <v>2499</v>
      </c>
      <c r="F34" s="74">
        <v>11.512717536813923</v>
      </c>
      <c r="G34" s="602">
        <v>10522</v>
      </c>
      <c r="H34" s="609">
        <v>11.900457300861428</v>
      </c>
      <c r="I34" s="423">
        <v>15.580761712965705</v>
      </c>
    </row>
    <row r="35" spans="1:9" x14ac:dyDescent="0.2">
      <c r="A35" s="418"/>
      <c r="B35" s="421" t="s">
        <v>226</v>
      </c>
      <c r="C35" s="420">
        <v>89</v>
      </c>
      <c r="D35" s="599">
        <v>-60.792951541850215</v>
      </c>
      <c r="E35" s="146">
        <v>89</v>
      </c>
      <c r="F35" s="609">
        <v>-75.61643835616438</v>
      </c>
      <c r="G35" s="602">
        <v>501</v>
      </c>
      <c r="H35" s="609">
        <v>-16.08040201005025</v>
      </c>
      <c r="I35" s="423">
        <v>0.74187052064206593</v>
      </c>
    </row>
    <row r="36" spans="1:9" x14ac:dyDescent="0.2">
      <c r="A36" s="256"/>
      <c r="B36" s="256" t="s">
        <v>653</v>
      </c>
      <c r="C36" s="148">
        <v>2388</v>
      </c>
      <c r="D36" s="149">
        <v>19.699248120300751</v>
      </c>
      <c r="E36" s="148">
        <v>5776</v>
      </c>
      <c r="F36" s="605">
        <v>-5.7133529219719232</v>
      </c>
      <c r="G36" s="606">
        <v>23106</v>
      </c>
      <c r="H36" s="605">
        <v>2.0673204346673737</v>
      </c>
      <c r="I36" s="607">
        <v>34.214890718474209</v>
      </c>
    </row>
    <row r="37" spans="1:9" x14ac:dyDescent="0.2">
      <c r="A37" s="155" t="s">
        <v>191</v>
      </c>
      <c r="B37" s="155"/>
      <c r="C37" s="155">
        <v>5664</v>
      </c>
      <c r="D37" s="156">
        <v>6.3462260608336454</v>
      </c>
      <c r="E37" s="155">
        <v>16923</v>
      </c>
      <c r="F37" s="157">
        <v>-0.31807739883371622</v>
      </c>
      <c r="G37" s="155">
        <v>67532</v>
      </c>
      <c r="H37" s="157">
        <v>1.4085353034807941</v>
      </c>
      <c r="I37" s="158">
        <v>100</v>
      </c>
    </row>
    <row r="38" spans="1:9" x14ac:dyDescent="0.2">
      <c r="A38" s="159" t="s">
        <v>563</v>
      </c>
      <c r="B38" s="533"/>
      <c r="C38" s="160">
        <v>3666</v>
      </c>
      <c r="D38" s="610">
        <v>23.559150657229523</v>
      </c>
      <c r="E38" s="160">
        <v>9693</v>
      </c>
      <c r="F38" s="610">
        <v>1.0634970284641851</v>
      </c>
      <c r="G38" s="160">
        <v>39859</v>
      </c>
      <c r="H38" s="610">
        <v>8.7736055015827965</v>
      </c>
      <c r="I38" s="611">
        <v>59.022389385772669</v>
      </c>
    </row>
    <row r="39" spans="1:9" x14ac:dyDescent="0.2">
      <c r="A39" s="159" t="s">
        <v>564</v>
      </c>
      <c r="B39" s="533"/>
      <c r="C39" s="160">
        <v>1998</v>
      </c>
      <c r="D39" s="610">
        <v>-15.303094531581179</v>
      </c>
      <c r="E39" s="160">
        <v>7230</v>
      </c>
      <c r="F39" s="610">
        <v>-2.1121039805036554</v>
      </c>
      <c r="G39" s="160">
        <v>27673</v>
      </c>
      <c r="H39" s="610">
        <v>-7.6026711185308846</v>
      </c>
      <c r="I39" s="611">
        <v>40.977610614227331</v>
      </c>
    </row>
    <row r="40" spans="1:9" x14ac:dyDescent="0.2">
      <c r="A40" s="161" t="s">
        <v>565</v>
      </c>
      <c r="B40" s="534"/>
      <c r="C40" s="162">
        <v>1431</v>
      </c>
      <c r="D40" s="612">
        <v>13.751987281399048</v>
      </c>
      <c r="E40" s="162">
        <v>3756</v>
      </c>
      <c r="F40" s="612">
        <v>-1.3396375098502757</v>
      </c>
      <c r="G40" s="162">
        <v>13725</v>
      </c>
      <c r="H40" s="612">
        <v>-6.9680742899749211</v>
      </c>
      <c r="I40" s="613">
        <v>20.323698394835041</v>
      </c>
    </row>
    <row r="41" spans="1:9" x14ac:dyDescent="0.2">
      <c r="A41" s="161" t="s">
        <v>566</v>
      </c>
      <c r="B41" s="534"/>
      <c r="C41" s="162">
        <v>4233</v>
      </c>
      <c r="D41" s="612">
        <v>4.056047197640118</v>
      </c>
      <c r="E41" s="162">
        <v>13167</v>
      </c>
      <c r="F41" s="729">
        <v>-2.2779043280182234E-2</v>
      </c>
      <c r="G41" s="162">
        <v>53807</v>
      </c>
      <c r="H41" s="612">
        <v>3.7923651164136492</v>
      </c>
      <c r="I41" s="613">
        <v>79.676301605164952</v>
      </c>
    </row>
    <row r="42" spans="1:9" x14ac:dyDescent="0.2">
      <c r="A42" s="538" t="s">
        <v>567</v>
      </c>
      <c r="B42" s="539"/>
      <c r="C42" s="554">
        <v>112</v>
      </c>
      <c r="D42" s="524" t="s">
        <v>146</v>
      </c>
      <c r="E42" s="554">
        <v>135</v>
      </c>
      <c r="F42" s="524" t="s">
        <v>146</v>
      </c>
      <c r="G42" s="541">
        <v>868</v>
      </c>
      <c r="H42" s="614">
        <v>-22.082585278276483</v>
      </c>
      <c r="I42" s="615">
        <v>1.2853165906533199</v>
      </c>
    </row>
    <row r="43" spans="1:9" x14ac:dyDescent="0.2">
      <c r="A43" s="85"/>
      <c r="B43" s="85"/>
      <c r="C43" s="85"/>
      <c r="D43" s="85"/>
      <c r="E43" s="85"/>
      <c r="F43" s="85"/>
      <c r="G43" s="85"/>
      <c r="I43" s="80" t="s">
        <v>227</v>
      </c>
    </row>
    <row r="44" spans="1:9" x14ac:dyDescent="0.2">
      <c r="A44" s="81" t="s">
        <v>506</v>
      </c>
      <c r="B44" s="85"/>
      <c r="C44" s="85"/>
      <c r="D44" s="85"/>
      <c r="E44" s="85"/>
      <c r="F44" s="85"/>
      <c r="G44" s="85"/>
      <c r="H44" s="85"/>
      <c r="I44" s="1"/>
    </row>
    <row r="45" spans="1:9" s="1" customFormat="1" x14ac:dyDescent="0.2">
      <c r="A45" s="135" t="s">
        <v>570</v>
      </c>
      <c r="B45" s="85"/>
      <c r="C45" s="85"/>
      <c r="D45" s="85"/>
      <c r="E45" s="85"/>
      <c r="F45" s="85"/>
      <c r="G45" s="85"/>
      <c r="H45" s="85"/>
    </row>
    <row r="46" spans="1:9" s="1" customFormat="1" x14ac:dyDescent="0.2"/>
    <row r="47" spans="1:9" s="1" customFormat="1" x14ac:dyDescent="0.2"/>
    <row r="48" spans="1:9"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row r="606" s="1" customFormat="1" x14ac:dyDescent="0.2"/>
    <row r="607" s="1" customFormat="1" x14ac:dyDescent="0.2"/>
    <row r="608" s="1" customFormat="1" x14ac:dyDescent="0.2"/>
    <row r="609" s="1" customFormat="1" x14ac:dyDescent="0.2"/>
    <row r="610" s="1" customFormat="1" x14ac:dyDescent="0.2"/>
    <row r="611" s="1" customFormat="1" x14ac:dyDescent="0.2"/>
    <row r="612" s="1" customFormat="1" x14ac:dyDescent="0.2"/>
  </sheetData>
  <mergeCells count="5">
    <mergeCell ref="A3:A4"/>
    <mergeCell ref="C3:D3"/>
    <mergeCell ref="E3:F3"/>
    <mergeCell ref="G3:I3"/>
    <mergeCell ref="B3:B4"/>
  </mergeCells>
  <conditionalFormatting sqref="F18">
    <cfRule type="cellIs" dxfId="5687" priority="21" operator="between">
      <formula>0</formula>
      <formula>0.5</formula>
    </cfRule>
    <cfRule type="cellIs" dxfId="5686" priority="22" operator="between">
      <formula>0</formula>
      <formula>0.49</formula>
    </cfRule>
  </conditionalFormatting>
  <conditionalFormatting sqref="F18">
    <cfRule type="cellIs" dxfId="5685" priority="20" stopIfTrue="1" operator="equal">
      <formula>0</formula>
    </cfRule>
  </conditionalFormatting>
  <conditionalFormatting sqref="F33">
    <cfRule type="cellIs" dxfId="5684" priority="15" operator="between">
      <formula>0</formula>
      <formula>0.5</formula>
    </cfRule>
    <cfRule type="cellIs" dxfId="5683" priority="16" operator="between">
      <formula>0</formula>
      <formula>0.49</formula>
    </cfRule>
  </conditionalFormatting>
  <conditionalFormatting sqref="F33">
    <cfRule type="cellIs" dxfId="5682" priority="14" stopIfTrue="1" operator="equal">
      <formula>0</formula>
    </cfRule>
  </conditionalFormatting>
  <conditionalFormatting sqref="I35">
    <cfRule type="cellIs" dxfId="5681" priority="9" operator="between">
      <formula>0</formula>
      <formula>0.5</formula>
    </cfRule>
    <cfRule type="cellIs" dxfId="5680" priority="10" operator="between">
      <formula>0</formula>
      <formula>0.49</formula>
    </cfRule>
  </conditionalFormatting>
  <conditionalFormatting sqref="F34">
    <cfRule type="cellIs" dxfId="5679" priority="6" operator="between">
      <formula>0</formula>
      <formula>0.5</formula>
    </cfRule>
    <cfRule type="cellIs" dxfId="5678" priority="7" operator="between">
      <formula>0</formula>
      <formula>0.49</formula>
    </cfRule>
  </conditionalFormatting>
  <conditionalFormatting sqref="F34">
    <cfRule type="cellIs" dxfId="5677" priority="5" stopIfTrue="1" operator="equal">
      <formula>0</formula>
    </cfRule>
  </conditionalFormatting>
  <conditionalFormatting sqref="I36">
    <cfRule type="cellIs" dxfId="5676" priority="3" operator="between">
      <formula>0</formula>
      <formula>0.5</formula>
    </cfRule>
    <cfRule type="cellIs" dxfId="5675" priority="4" operator="between">
      <formula>0</formula>
      <formula>0.49</formula>
    </cfRule>
  </conditionalFormatting>
  <conditionalFormatting sqref="F41">
    <cfRule type="cellIs" dxfId="5674" priority="1" operator="between">
      <formula>-0.049</formula>
      <formula>0.049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H21"/>
  <sheetViews>
    <sheetView workbookViewId="0">
      <selection activeCell="G21" sqref="G21"/>
    </sheetView>
  </sheetViews>
  <sheetFormatPr baseColWidth="10" defaultRowHeight="14.25" x14ac:dyDescent="0.2"/>
  <cols>
    <col min="1" max="1" width="11" customWidth="1"/>
  </cols>
  <sheetData>
    <row r="1" spans="1:8" x14ac:dyDescent="0.2">
      <c r="A1" s="15" t="s">
        <v>229</v>
      </c>
      <c r="B1" s="1"/>
      <c r="C1" s="1"/>
      <c r="D1" s="1"/>
      <c r="E1" s="1"/>
      <c r="F1" s="1"/>
      <c r="G1" s="1"/>
      <c r="H1" s="1"/>
    </row>
    <row r="2" spans="1:8" x14ac:dyDescent="0.2">
      <c r="A2" s="1"/>
      <c r="B2" s="1"/>
      <c r="C2" s="1"/>
      <c r="D2" s="1"/>
      <c r="E2" s="1"/>
      <c r="F2" s="1"/>
      <c r="G2" s="56" t="s">
        <v>230</v>
      </c>
      <c r="H2" s="1"/>
    </row>
    <row r="3" spans="1:8" x14ac:dyDescent="0.2">
      <c r="A3" s="71"/>
      <c r="B3" s="753">
        <f>INDICE!A3</f>
        <v>43525</v>
      </c>
      <c r="C3" s="754"/>
      <c r="D3" s="754" t="s">
        <v>116</v>
      </c>
      <c r="E3" s="754"/>
      <c r="F3" s="754" t="s">
        <v>117</v>
      </c>
      <c r="G3" s="754"/>
      <c r="H3" s="1"/>
    </row>
    <row r="4" spans="1:8" x14ac:dyDescent="0.2">
      <c r="A4" s="67"/>
      <c r="B4" s="702" t="s">
        <v>56</v>
      </c>
      <c r="C4" s="702" t="s">
        <v>475</v>
      </c>
      <c r="D4" s="702" t="s">
        <v>56</v>
      </c>
      <c r="E4" s="702" t="s">
        <v>475</v>
      </c>
      <c r="F4" s="702" t="s">
        <v>56</v>
      </c>
      <c r="G4" s="703" t="s">
        <v>475</v>
      </c>
      <c r="H4" s="1"/>
    </row>
    <row r="5" spans="1:8" x14ac:dyDescent="0.2">
      <c r="A5" s="165" t="s">
        <v>8</v>
      </c>
      <c r="B5" s="424">
        <v>57.302766220183798</v>
      </c>
      <c r="C5" s="536">
        <v>11.898619597848006</v>
      </c>
      <c r="D5" s="424">
        <v>53.197588740061263</v>
      </c>
      <c r="E5" s="536">
        <v>-0.31694008937315898</v>
      </c>
      <c r="F5" s="424">
        <v>58.408509061511317</v>
      </c>
      <c r="G5" s="536">
        <v>23.821108938406489</v>
      </c>
      <c r="H5" s="1"/>
    </row>
    <row r="6" spans="1:8" x14ac:dyDescent="0.2">
      <c r="A6" s="1"/>
      <c r="B6" s="1"/>
      <c r="C6" s="1"/>
      <c r="D6" s="1"/>
      <c r="E6" s="1"/>
      <c r="F6" s="1"/>
      <c r="G6" s="80" t="s">
        <v>227</v>
      </c>
      <c r="H6" s="1"/>
    </row>
    <row r="7" spans="1:8" x14ac:dyDescent="0.2">
      <c r="A7" s="81" t="s">
        <v>129</v>
      </c>
      <c r="B7" s="1"/>
      <c r="C7" s="1"/>
      <c r="D7" s="1"/>
      <c r="E7" s="1"/>
      <c r="F7" s="1"/>
      <c r="G7" s="1"/>
      <c r="H7" s="1"/>
    </row>
    <row r="21" spans="7:7" x14ac:dyDescent="0.2">
      <c r="G21" t="s">
        <v>550</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H33"/>
  <sheetViews>
    <sheetView workbookViewId="0">
      <selection activeCell="H29" sqref="H29"/>
    </sheetView>
  </sheetViews>
  <sheetFormatPr baseColWidth="10" defaultRowHeight="14.25" x14ac:dyDescent="0.2"/>
  <cols>
    <col min="1" max="1" width="20" customWidth="1"/>
    <col min="2" max="2" width="12.25" customWidth="1"/>
  </cols>
  <sheetData>
    <row r="1" spans="1:8" x14ac:dyDescent="0.2">
      <c r="A1" s="166" t="s">
        <v>479</v>
      </c>
      <c r="B1" s="166"/>
      <c r="C1" s="15"/>
      <c r="D1" s="15"/>
      <c r="E1" s="15"/>
      <c r="F1" s="15"/>
      <c r="G1" s="15"/>
      <c r="H1" s="1"/>
    </row>
    <row r="2" spans="1:8" x14ac:dyDescent="0.2">
      <c r="A2" s="167"/>
      <c r="B2" s="167"/>
      <c r="C2" s="168"/>
      <c r="D2" s="168"/>
      <c r="E2" s="168"/>
      <c r="F2" s="168"/>
      <c r="G2" s="168"/>
      <c r="H2" s="169" t="s">
        <v>155</v>
      </c>
    </row>
    <row r="3" spans="1:8" ht="14.1" customHeight="1" x14ac:dyDescent="0.2">
      <c r="A3" s="170"/>
      <c r="B3" s="753">
        <f>INDICE!A3</f>
        <v>43525</v>
      </c>
      <c r="C3" s="754"/>
      <c r="D3" s="754" t="s">
        <v>116</v>
      </c>
      <c r="E3" s="754"/>
      <c r="F3" s="754" t="s">
        <v>117</v>
      </c>
      <c r="G3" s="754"/>
      <c r="H3" s="754"/>
    </row>
    <row r="4" spans="1:8" x14ac:dyDescent="0.2">
      <c r="A4" s="168"/>
      <c r="B4" s="64" t="s">
        <v>47</v>
      </c>
      <c r="C4" s="64" t="s">
        <v>475</v>
      </c>
      <c r="D4" s="64" t="s">
        <v>47</v>
      </c>
      <c r="E4" s="64" t="s">
        <v>475</v>
      </c>
      <c r="F4" s="64" t="s">
        <v>47</v>
      </c>
      <c r="G4" s="65" t="s">
        <v>475</v>
      </c>
      <c r="H4" s="65" t="s">
        <v>107</v>
      </c>
    </row>
    <row r="5" spans="1:8" x14ac:dyDescent="0.2">
      <c r="A5" s="168" t="s">
        <v>231</v>
      </c>
      <c r="B5" s="171"/>
      <c r="C5" s="171"/>
      <c r="D5" s="171"/>
      <c r="E5" s="171"/>
      <c r="F5" s="171"/>
      <c r="G5" s="172"/>
      <c r="H5" s="173"/>
    </row>
    <row r="6" spans="1:8" x14ac:dyDescent="0.2">
      <c r="A6" s="1" t="s">
        <v>432</v>
      </c>
      <c r="B6" s="509">
        <v>118</v>
      </c>
      <c r="C6" s="426">
        <v>11.320754716981133</v>
      </c>
      <c r="D6" s="263">
        <v>355</v>
      </c>
      <c r="E6" s="426">
        <v>14.516129032258066</v>
      </c>
      <c r="F6" s="263">
        <v>1408</v>
      </c>
      <c r="G6" s="426">
        <v>22.116218560277538</v>
      </c>
      <c r="H6" s="426">
        <v>7.1796440773035544</v>
      </c>
    </row>
    <row r="7" spans="1:8" x14ac:dyDescent="0.2">
      <c r="A7" s="1" t="s">
        <v>48</v>
      </c>
      <c r="B7" s="509">
        <v>80</v>
      </c>
      <c r="C7" s="429">
        <v>135.29411764705884</v>
      </c>
      <c r="D7" s="509">
        <v>364</v>
      </c>
      <c r="E7" s="429">
        <v>708.88888888888891</v>
      </c>
      <c r="F7" s="263">
        <v>751</v>
      </c>
      <c r="G7" s="426">
        <v>173.09090909090909</v>
      </c>
      <c r="H7" s="426">
        <v>3.8294834531640407</v>
      </c>
    </row>
    <row r="8" spans="1:8" x14ac:dyDescent="0.2">
      <c r="A8" s="1" t="s">
        <v>49</v>
      </c>
      <c r="B8" s="509">
        <v>96</v>
      </c>
      <c r="C8" s="426">
        <v>-37.254901960784316</v>
      </c>
      <c r="D8" s="263">
        <v>260</v>
      </c>
      <c r="E8" s="426">
        <v>-32.291666666666671</v>
      </c>
      <c r="F8" s="263">
        <v>1493</v>
      </c>
      <c r="G8" s="426">
        <v>-27.559437166424068</v>
      </c>
      <c r="H8" s="426">
        <v>7.6130742950384995</v>
      </c>
    </row>
    <row r="9" spans="1:8" x14ac:dyDescent="0.2">
      <c r="A9" s="1" t="s">
        <v>125</v>
      </c>
      <c r="B9" s="509">
        <v>745</v>
      </c>
      <c r="C9" s="426">
        <v>20.745542949756889</v>
      </c>
      <c r="D9" s="263">
        <v>1935</v>
      </c>
      <c r="E9" s="426">
        <v>19.962802231866089</v>
      </c>
      <c r="F9" s="263">
        <v>6610</v>
      </c>
      <c r="G9" s="426">
        <v>8.8244978597299966</v>
      </c>
      <c r="H9" s="426">
        <v>33.70557340268217</v>
      </c>
    </row>
    <row r="10" spans="1:8" x14ac:dyDescent="0.2">
      <c r="A10" s="1" t="s">
        <v>126</v>
      </c>
      <c r="B10" s="509">
        <v>589</v>
      </c>
      <c r="C10" s="426">
        <v>-29.376498800959233</v>
      </c>
      <c r="D10" s="263">
        <v>1870</v>
      </c>
      <c r="E10" s="426">
        <v>-3.2091097308488616</v>
      </c>
      <c r="F10" s="263">
        <v>6751</v>
      </c>
      <c r="G10" s="426">
        <v>-6.8313552304719849</v>
      </c>
      <c r="H10" s="426">
        <v>34.424557646218958</v>
      </c>
    </row>
    <row r="11" spans="1:8" x14ac:dyDescent="0.2">
      <c r="A11" s="1" t="s">
        <v>232</v>
      </c>
      <c r="B11" s="509">
        <v>176</v>
      </c>
      <c r="C11" s="426">
        <v>-30.158730158730158</v>
      </c>
      <c r="D11" s="263">
        <v>617</v>
      </c>
      <c r="E11" s="426">
        <v>-41.013384321223711</v>
      </c>
      <c r="F11" s="263">
        <v>2598</v>
      </c>
      <c r="G11" s="426">
        <v>-32.989424812999744</v>
      </c>
      <c r="H11" s="426">
        <v>13.24766712559278</v>
      </c>
    </row>
    <row r="12" spans="1:8" x14ac:dyDescent="0.2">
      <c r="A12" s="176" t="s">
        <v>233</v>
      </c>
      <c r="B12" s="510">
        <v>1804</v>
      </c>
      <c r="C12" s="178">
        <v>-9.6192384769539085</v>
      </c>
      <c r="D12" s="177">
        <v>5401</v>
      </c>
      <c r="E12" s="178">
        <v>1.3320825515947468</v>
      </c>
      <c r="F12" s="177">
        <v>19611</v>
      </c>
      <c r="G12" s="178">
        <v>-5.1967514260852745</v>
      </c>
      <c r="H12" s="178">
        <v>100</v>
      </c>
    </row>
    <row r="13" spans="1:8" x14ac:dyDescent="0.2">
      <c r="A13" s="147" t="s">
        <v>234</v>
      </c>
      <c r="B13" s="511"/>
      <c r="C13" s="180"/>
      <c r="D13" s="179"/>
      <c r="E13" s="180"/>
      <c r="F13" s="179"/>
      <c r="G13" s="180"/>
      <c r="H13" s="180"/>
    </row>
    <row r="14" spans="1:8" x14ac:dyDescent="0.2">
      <c r="A14" s="1" t="s">
        <v>432</v>
      </c>
      <c r="B14" s="509">
        <v>47</v>
      </c>
      <c r="C14" s="526">
        <v>27.027027027027028</v>
      </c>
      <c r="D14" s="263">
        <v>123</v>
      </c>
      <c r="E14" s="426">
        <v>3.3613445378151261</v>
      </c>
      <c r="F14" s="263">
        <v>477</v>
      </c>
      <c r="G14" s="426">
        <v>-17.758620689655171</v>
      </c>
      <c r="H14" s="426">
        <v>2.0041174740557119</v>
      </c>
    </row>
    <row r="15" spans="1:8" x14ac:dyDescent="0.2">
      <c r="A15" s="1" t="s">
        <v>48</v>
      </c>
      <c r="B15" s="509">
        <v>449</v>
      </c>
      <c r="C15" s="426">
        <v>3.9351851851851851</v>
      </c>
      <c r="D15" s="263">
        <v>801</v>
      </c>
      <c r="E15" s="426">
        <v>-32.290786136939978</v>
      </c>
      <c r="F15" s="263">
        <v>4011</v>
      </c>
      <c r="G15" s="426">
        <v>-14.239897370109045</v>
      </c>
      <c r="H15" s="426">
        <v>16.852233099449602</v>
      </c>
    </row>
    <row r="16" spans="1:8" x14ac:dyDescent="0.2">
      <c r="A16" s="1" t="s">
        <v>49</v>
      </c>
      <c r="B16" s="509">
        <v>57</v>
      </c>
      <c r="C16" s="526">
        <v>-26.923076923076923</v>
      </c>
      <c r="D16" s="263">
        <v>125</v>
      </c>
      <c r="E16" s="426">
        <v>-20.88607594936709</v>
      </c>
      <c r="F16" s="263">
        <v>502</v>
      </c>
      <c r="G16" s="426">
        <v>-25.62962962962963</v>
      </c>
      <c r="H16" s="426">
        <v>2.1091550775177512</v>
      </c>
    </row>
    <row r="17" spans="1:8" x14ac:dyDescent="0.2">
      <c r="A17" s="1" t="s">
        <v>125</v>
      </c>
      <c r="B17" s="509">
        <v>672</v>
      </c>
      <c r="C17" s="426">
        <v>38.55670103092784</v>
      </c>
      <c r="D17" s="263">
        <v>1615</v>
      </c>
      <c r="E17" s="426">
        <v>3.5920461834509303</v>
      </c>
      <c r="F17" s="263">
        <v>8069</v>
      </c>
      <c r="G17" s="426">
        <v>0.14893881097182574</v>
      </c>
      <c r="H17" s="426">
        <v>33.901936893407843</v>
      </c>
    </row>
    <row r="18" spans="1:8" x14ac:dyDescent="0.2">
      <c r="A18" s="1" t="s">
        <v>126</v>
      </c>
      <c r="B18" s="509">
        <v>214</v>
      </c>
      <c r="C18" s="426">
        <v>-34.355828220858896</v>
      </c>
      <c r="D18" s="263">
        <v>681</v>
      </c>
      <c r="E18" s="426">
        <v>-28.315789473684212</v>
      </c>
      <c r="F18" s="263">
        <v>3079</v>
      </c>
      <c r="G18" s="426">
        <v>-15.435319967042021</v>
      </c>
      <c r="H18" s="426">
        <v>12.936431242384774</v>
      </c>
    </row>
    <row r="19" spans="1:8" x14ac:dyDescent="0.2">
      <c r="A19" s="1" t="s">
        <v>232</v>
      </c>
      <c r="B19" s="509">
        <v>572</v>
      </c>
      <c r="C19" s="426">
        <v>-8.0385852090032159</v>
      </c>
      <c r="D19" s="263">
        <v>1862</v>
      </c>
      <c r="E19" s="426">
        <v>-7.2709163346613552</v>
      </c>
      <c r="F19" s="263">
        <v>7663</v>
      </c>
      <c r="G19" s="426">
        <v>-3.2693764200959352</v>
      </c>
      <c r="H19" s="426">
        <v>32.196126213184314</v>
      </c>
    </row>
    <row r="20" spans="1:8" x14ac:dyDescent="0.2">
      <c r="A20" s="181" t="s">
        <v>235</v>
      </c>
      <c r="B20" s="512">
        <v>2011</v>
      </c>
      <c r="C20" s="183">
        <v>1.5656565656565657</v>
      </c>
      <c r="D20" s="182">
        <v>5207</v>
      </c>
      <c r="E20" s="183">
        <v>-12.882717082148234</v>
      </c>
      <c r="F20" s="182">
        <v>23801</v>
      </c>
      <c r="G20" s="183">
        <v>-6.8526925485284913</v>
      </c>
      <c r="H20" s="183">
        <v>100</v>
      </c>
    </row>
    <row r="21" spans="1:8" x14ac:dyDescent="0.2">
      <c r="A21" s="147" t="s">
        <v>480</v>
      </c>
      <c r="B21" s="513"/>
      <c r="C21" s="428"/>
      <c r="D21" s="427"/>
      <c r="E21" s="428"/>
      <c r="F21" s="427"/>
      <c r="G21" s="428"/>
      <c r="H21" s="428"/>
    </row>
    <row r="22" spans="1:8" x14ac:dyDescent="0.2">
      <c r="A22" s="1" t="s">
        <v>432</v>
      </c>
      <c r="B22" s="509">
        <v>-71</v>
      </c>
      <c r="C22" s="426">
        <v>2.8985507246376812</v>
      </c>
      <c r="D22" s="263">
        <v>-232</v>
      </c>
      <c r="E22" s="426">
        <v>21.465968586387437</v>
      </c>
      <c r="F22" s="263">
        <v>-931</v>
      </c>
      <c r="G22" s="426">
        <v>62.478184991273999</v>
      </c>
      <c r="H22" s="429" t="s">
        <v>481</v>
      </c>
    </row>
    <row r="23" spans="1:8" x14ac:dyDescent="0.2">
      <c r="A23" s="1" t="s">
        <v>48</v>
      </c>
      <c r="B23" s="509">
        <v>369</v>
      </c>
      <c r="C23" s="426">
        <v>-7.2864321608040195</v>
      </c>
      <c r="D23" s="263">
        <v>437</v>
      </c>
      <c r="E23" s="426">
        <v>-61.599297012302287</v>
      </c>
      <c r="F23" s="263">
        <v>3260</v>
      </c>
      <c r="G23" s="426">
        <v>-25.942753293957292</v>
      </c>
      <c r="H23" s="429" t="s">
        <v>481</v>
      </c>
    </row>
    <row r="24" spans="1:8" x14ac:dyDescent="0.2">
      <c r="A24" s="1" t="s">
        <v>49</v>
      </c>
      <c r="B24" s="509">
        <v>-39</v>
      </c>
      <c r="C24" s="426">
        <v>-48</v>
      </c>
      <c r="D24" s="263">
        <v>-135</v>
      </c>
      <c r="E24" s="426">
        <v>-40.26548672566372</v>
      </c>
      <c r="F24" s="263">
        <v>-991</v>
      </c>
      <c r="G24" s="426">
        <v>-28.499278499278503</v>
      </c>
      <c r="H24" s="429" t="s">
        <v>481</v>
      </c>
    </row>
    <row r="25" spans="1:8" x14ac:dyDescent="0.2">
      <c r="A25" s="1" t="s">
        <v>125</v>
      </c>
      <c r="B25" s="509">
        <v>-73</v>
      </c>
      <c r="C25" s="426">
        <v>-44.696969696969695</v>
      </c>
      <c r="D25" s="263">
        <v>-320</v>
      </c>
      <c r="E25" s="426">
        <v>492.59259259259255</v>
      </c>
      <c r="F25" s="263">
        <v>1459</v>
      </c>
      <c r="G25" s="426">
        <v>-26.42460917801311</v>
      </c>
      <c r="H25" s="429" t="s">
        <v>481</v>
      </c>
    </row>
    <row r="26" spans="1:8" x14ac:dyDescent="0.2">
      <c r="A26" s="1" t="s">
        <v>126</v>
      </c>
      <c r="B26" s="509">
        <v>-375</v>
      </c>
      <c r="C26" s="426">
        <v>-26.181102362204722</v>
      </c>
      <c r="D26" s="263">
        <v>-1189</v>
      </c>
      <c r="E26" s="426">
        <v>21.079429735234214</v>
      </c>
      <c r="F26" s="263">
        <v>-3672</v>
      </c>
      <c r="G26" s="426">
        <v>1.8585298196948683</v>
      </c>
      <c r="H26" s="429" t="s">
        <v>481</v>
      </c>
    </row>
    <row r="27" spans="1:8" x14ac:dyDescent="0.2">
      <c r="A27" s="1" t="s">
        <v>232</v>
      </c>
      <c r="B27" s="509">
        <v>396</v>
      </c>
      <c r="C27" s="426">
        <v>7.0270270270270272</v>
      </c>
      <c r="D27" s="263">
        <v>1245</v>
      </c>
      <c r="E27" s="426">
        <v>29.417879417879416</v>
      </c>
      <c r="F27" s="263">
        <v>5065</v>
      </c>
      <c r="G27" s="426">
        <v>25.21631644004944</v>
      </c>
      <c r="H27" s="429" t="s">
        <v>481</v>
      </c>
    </row>
    <row r="28" spans="1:8" x14ac:dyDescent="0.2">
      <c r="A28" s="181" t="s">
        <v>236</v>
      </c>
      <c r="B28" s="512">
        <v>207</v>
      </c>
      <c r="C28" s="183">
        <v>-1393.75</v>
      </c>
      <c r="D28" s="182">
        <v>-194</v>
      </c>
      <c r="E28" s="183">
        <v>-129.98454404945906</v>
      </c>
      <c r="F28" s="182">
        <v>4190</v>
      </c>
      <c r="G28" s="183">
        <v>-13.892314015618579</v>
      </c>
      <c r="H28" s="425" t="s">
        <v>481</v>
      </c>
    </row>
    <row r="29" spans="1:8" x14ac:dyDescent="0.2">
      <c r="A29" s="81" t="s">
        <v>129</v>
      </c>
      <c r="B29" s="174"/>
      <c r="C29" s="174"/>
      <c r="D29" s="174"/>
      <c r="E29" s="174"/>
      <c r="F29" s="174"/>
      <c r="G29" s="174"/>
      <c r="H29" s="169" t="s">
        <v>227</v>
      </c>
    </row>
    <row r="30" spans="1:8" x14ac:dyDescent="0.2">
      <c r="A30" s="135" t="s">
        <v>570</v>
      </c>
      <c r="B30" s="174"/>
      <c r="C30" s="174"/>
      <c r="D30" s="174"/>
      <c r="E30" s="174"/>
      <c r="F30" s="174"/>
      <c r="G30" s="175"/>
      <c r="H30" s="175"/>
    </row>
    <row r="31" spans="1:8" x14ac:dyDescent="0.2">
      <c r="A31" s="135" t="s">
        <v>482</v>
      </c>
      <c r="B31" s="174"/>
      <c r="C31" s="174"/>
      <c r="D31" s="174"/>
      <c r="E31" s="174"/>
      <c r="F31" s="174"/>
      <c r="G31" s="175"/>
      <c r="H31" s="175"/>
    </row>
    <row r="33" spans="6:6" x14ac:dyDescent="0.2">
      <c r="F33" s="192"/>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H53"/>
  <sheetViews>
    <sheetView topLeftCell="A17" workbookViewId="0">
      <selection activeCell="H51" sqref="H51"/>
    </sheetView>
  </sheetViews>
  <sheetFormatPr baseColWidth="10" defaultRowHeight="14.25" x14ac:dyDescent="0.2"/>
  <cols>
    <col min="1" max="1" width="8.5" customWidth="1"/>
    <col min="2" max="2" width="14.75" customWidth="1"/>
    <col min="3" max="4" width="13.5" customWidth="1"/>
    <col min="5" max="5" width="12.625" customWidth="1"/>
    <col min="6" max="7" width="13.5" customWidth="1"/>
  </cols>
  <sheetData>
    <row r="1" spans="1:8" x14ac:dyDescent="0.2">
      <c r="A1" s="166" t="s">
        <v>483</v>
      </c>
      <c r="B1" s="166"/>
      <c r="C1" s="1"/>
      <c r="D1" s="1"/>
      <c r="E1" s="1"/>
      <c r="F1" s="1"/>
      <c r="G1" s="1"/>
      <c r="H1" s="1"/>
    </row>
    <row r="2" spans="1:8" x14ac:dyDescent="0.2">
      <c r="A2" s="412"/>
      <c r="B2" s="412"/>
      <c r="C2" s="412"/>
      <c r="D2" s="412"/>
      <c r="E2" s="412"/>
      <c r="F2" s="1"/>
      <c r="G2" s="1"/>
      <c r="H2" s="414" t="s">
        <v>155</v>
      </c>
    </row>
    <row r="3" spans="1:8" ht="14.45" customHeight="1" x14ac:dyDescent="0.2">
      <c r="A3" s="773" t="s">
        <v>477</v>
      </c>
      <c r="B3" s="771" t="s">
        <v>478</v>
      </c>
      <c r="C3" s="756">
        <f>INDICE!A3</f>
        <v>43525</v>
      </c>
      <c r="D3" s="755">
        <v>41671</v>
      </c>
      <c r="E3" s="755">
        <v>41671</v>
      </c>
      <c r="F3" s="754" t="s">
        <v>117</v>
      </c>
      <c r="G3" s="754"/>
      <c r="H3" s="754"/>
    </row>
    <row r="4" spans="1:8" x14ac:dyDescent="0.2">
      <c r="A4" s="774"/>
      <c r="B4" s="772"/>
      <c r="C4" s="83" t="s">
        <v>486</v>
      </c>
      <c r="D4" s="83" t="s">
        <v>487</v>
      </c>
      <c r="E4" s="83" t="s">
        <v>237</v>
      </c>
      <c r="F4" s="83" t="s">
        <v>486</v>
      </c>
      <c r="G4" s="83" t="s">
        <v>487</v>
      </c>
      <c r="H4" s="83" t="s">
        <v>237</v>
      </c>
    </row>
    <row r="5" spans="1:8" x14ac:dyDescent="0.2">
      <c r="A5" s="430"/>
      <c r="B5" s="617" t="s">
        <v>205</v>
      </c>
      <c r="C5" s="143">
        <v>0</v>
      </c>
      <c r="D5" s="143">
        <v>35</v>
      </c>
      <c r="E5" s="185">
        <v>35</v>
      </c>
      <c r="F5" s="145">
        <v>97</v>
      </c>
      <c r="G5" s="143">
        <v>227</v>
      </c>
      <c r="H5" s="184">
        <v>130</v>
      </c>
    </row>
    <row r="6" spans="1:8" x14ac:dyDescent="0.2">
      <c r="A6" s="430"/>
      <c r="B6" s="617" t="s">
        <v>238</v>
      </c>
      <c r="C6" s="143">
        <v>357</v>
      </c>
      <c r="D6" s="143">
        <v>271</v>
      </c>
      <c r="E6" s="185">
        <v>-86</v>
      </c>
      <c r="F6" s="145">
        <v>2418</v>
      </c>
      <c r="G6" s="143">
        <v>2277</v>
      </c>
      <c r="H6" s="185">
        <v>-141</v>
      </c>
    </row>
    <row r="7" spans="1:8" x14ac:dyDescent="0.2">
      <c r="A7" s="430"/>
      <c r="B7" s="618" t="s">
        <v>206</v>
      </c>
      <c r="C7" s="146">
        <v>0</v>
      </c>
      <c r="D7" s="146">
        <v>0</v>
      </c>
      <c r="E7" s="186">
        <v>0</v>
      </c>
      <c r="F7" s="146">
        <v>0</v>
      </c>
      <c r="G7" s="146">
        <v>0</v>
      </c>
      <c r="H7" s="185">
        <v>0</v>
      </c>
    </row>
    <row r="8" spans="1:8" x14ac:dyDescent="0.2">
      <c r="A8" s="147" t="s">
        <v>320</v>
      </c>
      <c r="B8" s="148"/>
      <c r="C8" s="148">
        <v>357</v>
      </c>
      <c r="D8" s="148">
        <v>306</v>
      </c>
      <c r="E8" s="187">
        <v>-51</v>
      </c>
      <c r="F8" s="148">
        <v>2515</v>
      </c>
      <c r="G8" s="148">
        <v>2504</v>
      </c>
      <c r="H8" s="187">
        <v>-11</v>
      </c>
    </row>
    <row r="9" spans="1:8" x14ac:dyDescent="0.2">
      <c r="A9" s="430"/>
      <c r="B9" s="618" t="s">
        <v>613</v>
      </c>
      <c r="C9" s="146">
        <v>0</v>
      </c>
      <c r="D9" s="143">
        <v>0</v>
      </c>
      <c r="E9" s="188">
        <v>0</v>
      </c>
      <c r="F9" s="146">
        <v>479</v>
      </c>
      <c r="G9" s="143">
        <v>13</v>
      </c>
      <c r="H9" s="188">
        <v>-466</v>
      </c>
    </row>
    <row r="10" spans="1:8" x14ac:dyDescent="0.2">
      <c r="A10" s="430"/>
      <c r="B10" s="617" t="s">
        <v>209</v>
      </c>
      <c r="C10" s="143">
        <v>0</v>
      </c>
      <c r="D10" s="143">
        <v>34</v>
      </c>
      <c r="E10" s="185">
        <v>34</v>
      </c>
      <c r="F10" s="143">
        <v>0</v>
      </c>
      <c r="G10" s="143">
        <v>400</v>
      </c>
      <c r="H10" s="185">
        <v>400</v>
      </c>
    </row>
    <row r="11" spans="1:8" x14ac:dyDescent="0.2">
      <c r="A11" s="430"/>
      <c r="B11" s="618" t="s">
        <v>239</v>
      </c>
      <c r="C11" s="146">
        <v>0</v>
      </c>
      <c r="D11" s="146">
        <v>62</v>
      </c>
      <c r="E11" s="185">
        <v>62</v>
      </c>
      <c r="F11" s="146">
        <v>29</v>
      </c>
      <c r="G11" s="146">
        <v>761</v>
      </c>
      <c r="H11" s="185">
        <v>732</v>
      </c>
    </row>
    <row r="12" spans="1:8" x14ac:dyDescent="0.2">
      <c r="A12" s="147" t="s">
        <v>484</v>
      </c>
      <c r="B12" s="148"/>
      <c r="C12" s="148">
        <v>0</v>
      </c>
      <c r="D12" s="148">
        <v>96</v>
      </c>
      <c r="E12" s="187">
        <v>96</v>
      </c>
      <c r="F12" s="148">
        <v>508</v>
      </c>
      <c r="G12" s="148">
        <v>1174</v>
      </c>
      <c r="H12" s="187">
        <v>666</v>
      </c>
    </row>
    <row r="13" spans="1:8" x14ac:dyDescent="0.2">
      <c r="A13" s="430"/>
      <c r="B13" s="618" t="s">
        <v>240</v>
      </c>
      <c r="C13" s="146">
        <v>8</v>
      </c>
      <c r="D13" s="143">
        <v>34</v>
      </c>
      <c r="E13" s="188">
        <v>26</v>
      </c>
      <c r="F13" s="146">
        <v>376</v>
      </c>
      <c r="G13" s="143">
        <v>851</v>
      </c>
      <c r="H13" s="188">
        <v>475</v>
      </c>
    </row>
    <row r="14" spans="1:8" x14ac:dyDescent="0.2">
      <c r="A14" s="430"/>
      <c r="B14" s="618" t="s">
        <v>288</v>
      </c>
      <c r="C14" s="146">
        <v>0</v>
      </c>
      <c r="D14" s="146">
        <v>0</v>
      </c>
      <c r="E14" s="185">
        <v>0</v>
      </c>
      <c r="F14" s="146">
        <v>0</v>
      </c>
      <c r="G14" s="146">
        <v>399</v>
      </c>
      <c r="H14" s="185">
        <v>399</v>
      </c>
    </row>
    <row r="15" spans="1:8" x14ac:dyDescent="0.2">
      <c r="A15" s="430"/>
      <c r="B15" s="618" t="s">
        <v>241</v>
      </c>
      <c r="C15" s="146">
        <v>47</v>
      </c>
      <c r="D15" s="143">
        <v>187</v>
      </c>
      <c r="E15" s="185">
        <v>140</v>
      </c>
      <c r="F15" s="146">
        <v>1181</v>
      </c>
      <c r="G15" s="143">
        <v>2730</v>
      </c>
      <c r="H15" s="185">
        <v>1549</v>
      </c>
    </row>
    <row r="16" spans="1:8" x14ac:dyDescent="0.2">
      <c r="A16" s="430"/>
      <c r="B16" s="618" t="s">
        <v>242</v>
      </c>
      <c r="C16" s="146">
        <v>33</v>
      </c>
      <c r="D16" s="143">
        <v>103</v>
      </c>
      <c r="E16" s="185">
        <v>70</v>
      </c>
      <c r="F16" s="146">
        <v>309</v>
      </c>
      <c r="G16" s="143">
        <v>851</v>
      </c>
      <c r="H16" s="185">
        <v>542</v>
      </c>
    </row>
    <row r="17" spans="1:8" x14ac:dyDescent="0.2">
      <c r="A17" s="430"/>
      <c r="B17" s="618" t="s">
        <v>211</v>
      </c>
      <c r="C17" s="146">
        <v>265</v>
      </c>
      <c r="D17" s="143">
        <v>255</v>
      </c>
      <c r="E17" s="185">
        <v>-10</v>
      </c>
      <c r="F17" s="146">
        <v>3337</v>
      </c>
      <c r="G17" s="143">
        <v>2352</v>
      </c>
      <c r="H17" s="185">
        <v>-985</v>
      </c>
    </row>
    <row r="18" spans="1:8" x14ac:dyDescent="0.2">
      <c r="A18" s="430"/>
      <c r="B18" s="618" t="s">
        <v>299</v>
      </c>
      <c r="C18" s="146">
        <v>7</v>
      </c>
      <c r="D18" s="143">
        <v>0</v>
      </c>
      <c r="E18" s="185">
        <v>-7</v>
      </c>
      <c r="F18" s="146">
        <v>195</v>
      </c>
      <c r="G18" s="143">
        <v>247</v>
      </c>
      <c r="H18" s="185">
        <v>52</v>
      </c>
    </row>
    <row r="19" spans="1:8" x14ac:dyDescent="0.2">
      <c r="A19" s="430"/>
      <c r="B19" s="618" t="s">
        <v>588</v>
      </c>
      <c r="C19" s="146">
        <v>108</v>
      </c>
      <c r="D19" s="143">
        <v>121</v>
      </c>
      <c r="E19" s="185">
        <v>13</v>
      </c>
      <c r="F19" s="146">
        <v>1013</v>
      </c>
      <c r="G19" s="143">
        <v>2070</v>
      </c>
      <c r="H19" s="185">
        <v>1057</v>
      </c>
    </row>
    <row r="20" spans="1:8" x14ac:dyDescent="0.2">
      <c r="A20" s="430"/>
      <c r="B20" s="618" t="s">
        <v>243</v>
      </c>
      <c r="C20" s="146">
        <v>100</v>
      </c>
      <c r="D20" s="143">
        <v>145</v>
      </c>
      <c r="E20" s="185">
        <v>45</v>
      </c>
      <c r="F20" s="146">
        <v>1573</v>
      </c>
      <c r="G20" s="143">
        <v>1488</v>
      </c>
      <c r="H20" s="185">
        <v>-85</v>
      </c>
    </row>
    <row r="21" spans="1:8" x14ac:dyDescent="0.2">
      <c r="A21" s="430"/>
      <c r="B21" s="618" t="s">
        <v>213</v>
      </c>
      <c r="C21" s="146">
        <v>32</v>
      </c>
      <c r="D21" s="143">
        <v>37</v>
      </c>
      <c r="E21" s="185">
        <v>5</v>
      </c>
      <c r="F21" s="146">
        <v>476</v>
      </c>
      <c r="G21" s="143">
        <v>496</v>
      </c>
      <c r="H21" s="185">
        <v>20</v>
      </c>
    </row>
    <row r="22" spans="1:8" x14ac:dyDescent="0.2">
      <c r="A22" s="430"/>
      <c r="B22" s="618" t="s">
        <v>214</v>
      </c>
      <c r="C22" s="146">
        <v>98</v>
      </c>
      <c r="D22" s="143">
        <v>0</v>
      </c>
      <c r="E22" s="185">
        <v>-98</v>
      </c>
      <c r="F22" s="146">
        <v>665</v>
      </c>
      <c r="G22" s="143">
        <v>1</v>
      </c>
      <c r="H22" s="185">
        <v>-664</v>
      </c>
    </row>
    <row r="23" spans="1:8" x14ac:dyDescent="0.2">
      <c r="A23" s="430"/>
      <c r="B23" s="618" t="s">
        <v>244</v>
      </c>
      <c r="C23" s="146">
        <v>70</v>
      </c>
      <c r="D23" s="143">
        <v>0</v>
      </c>
      <c r="E23" s="185">
        <v>-70</v>
      </c>
      <c r="F23" s="146">
        <v>959</v>
      </c>
      <c r="G23" s="143">
        <v>73</v>
      </c>
      <c r="H23" s="185">
        <v>-886</v>
      </c>
    </row>
    <row r="24" spans="1:8" x14ac:dyDescent="0.2">
      <c r="A24" s="430"/>
      <c r="B24" s="618" t="s">
        <v>245</v>
      </c>
      <c r="C24" s="146">
        <v>175</v>
      </c>
      <c r="D24" s="143">
        <v>109</v>
      </c>
      <c r="E24" s="185">
        <v>-66</v>
      </c>
      <c r="F24" s="146">
        <v>483</v>
      </c>
      <c r="G24" s="143">
        <v>431</v>
      </c>
      <c r="H24" s="185">
        <v>-52</v>
      </c>
    </row>
    <row r="25" spans="1:8" x14ac:dyDescent="0.2">
      <c r="A25" s="430"/>
      <c r="B25" s="618" t="s">
        <v>246</v>
      </c>
      <c r="C25" s="146">
        <v>83</v>
      </c>
      <c r="D25" s="143">
        <v>229</v>
      </c>
      <c r="E25" s="185">
        <v>146</v>
      </c>
      <c r="F25" s="146">
        <v>1288</v>
      </c>
      <c r="G25" s="143">
        <v>3157</v>
      </c>
      <c r="H25" s="185">
        <v>1869</v>
      </c>
    </row>
    <row r="26" spans="1:8" x14ac:dyDescent="0.2">
      <c r="A26" s="147" t="s">
        <v>468</v>
      </c>
      <c r="B26" s="148"/>
      <c r="C26" s="148">
        <v>1026</v>
      </c>
      <c r="D26" s="148">
        <v>1220</v>
      </c>
      <c r="E26" s="187">
        <v>194</v>
      </c>
      <c r="F26" s="148">
        <v>11855</v>
      </c>
      <c r="G26" s="148">
        <v>15146</v>
      </c>
      <c r="H26" s="187">
        <v>3291</v>
      </c>
    </row>
    <row r="27" spans="1:8" x14ac:dyDescent="0.2">
      <c r="A27" s="431"/>
      <c r="B27" s="618" t="s">
        <v>215</v>
      </c>
      <c r="C27" s="146">
        <v>12</v>
      </c>
      <c r="D27" s="146">
        <v>0</v>
      </c>
      <c r="E27" s="616">
        <v>-12</v>
      </c>
      <c r="F27" s="438">
        <v>1245</v>
      </c>
      <c r="G27" s="146">
        <v>3</v>
      </c>
      <c r="H27" s="185">
        <v>-1242</v>
      </c>
    </row>
    <row r="28" spans="1:8" x14ac:dyDescent="0.2">
      <c r="A28" s="431"/>
      <c r="B28" s="618" t="s">
        <v>247</v>
      </c>
      <c r="C28" s="146">
        <v>101</v>
      </c>
      <c r="D28" s="146">
        <v>0</v>
      </c>
      <c r="E28" s="185">
        <v>-101</v>
      </c>
      <c r="F28" s="146">
        <v>499</v>
      </c>
      <c r="G28" s="146">
        <v>0</v>
      </c>
      <c r="H28" s="185">
        <v>-499</v>
      </c>
    </row>
    <row r="29" spans="1:8" x14ac:dyDescent="0.2">
      <c r="A29" s="431"/>
      <c r="B29" s="618" t="s">
        <v>248</v>
      </c>
      <c r="C29" s="146">
        <v>0</v>
      </c>
      <c r="D29" s="143">
        <v>0</v>
      </c>
      <c r="E29" s="185">
        <v>0</v>
      </c>
      <c r="F29" s="146">
        <v>104</v>
      </c>
      <c r="G29" s="143">
        <v>35</v>
      </c>
      <c r="H29" s="185">
        <v>-69</v>
      </c>
    </row>
    <row r="30" spans="1:8" x14ac:dyDescent="0.2">
      <c r="A30" s="431"/>
      <c r="B30" s="618" t="s">
        <v>577</v>
      </c>
      <c r="C30" s="146">
        <v>0</v>
      </c>
      <c r="D30" s="143">
        <v>21</v>
      </c>
      <c r="E30" s="185">
        <v>21</v>
      </c>
      <c r="F30" s="146">
        <v>0</v>
      </c>
      <c r="G30" s="143">
        <v>301</v>
      </c>
      <c r="H30" s="185">
        <v>301</v>
      </c>
    </row>
    <row r="31" spans="1:8" x14ac:dyDescent="0.2">
      <c r="A31" s="431"/>
      <c r="B31" s="618" t="s">
        <v>557</v>
      </c>
      <c r="C31" s="146">
        <v>2</v>
      </c>
      <c r="D31" s="146">
        <v>0</v>
      </c>
      <c r="E31" s="188">
        <v>-2</v>
      </c>
      <c r="F31" s="143">
        <v>49</v>
      </c>
      <c r="G31" s="143">
        <v>145</v>
      </c>
      <c r="H31" s="188">
        <v>96</v>
      </c>
    </row>
    <row r="32" spans="1:8" x14ac:dyDescent="0.2">
      <c r="A32" s="147" t="s">
        <v>361</v>
      </c>
      <c r="B32" s="148"/>
      <c r="C32" s="148">
        <v>115</v>
      </c>
      <c r="D32" s="148">
        <v>21</v>
      </c>
      <c r="E32" s="187">
        <v>-94</v>
      </c>
      <c r="F32" s="148">
        <v>1897</v>
      </c>
      <c r="G32" s="148">
        <v>484</v>
      </c>
      <c r="H32" s="187">
        <v>-1413</v>
      </c>
    </row>
    <row r="33" spans="1:8" x14ac:dyDescent="0.2">
      <c r="A33" s="431"/>
      <c r="B33" s="618" t="s">
        <v>218</v>
      </c>
      <c r="C33" s="146">
        <v>148</v>
      </c>
      <c r="D33" s="146">
        <v>0</v>
      </c>
      <c r="E33" s="616">
        <v>-148</v>
      </c>
      <c r="F33" s="438">
        <v>959</v>
      </c>
      <c r="G33" s="146">
        <v>625</v>
      </c>
      <c r="H33" s="185">
        <v>-334</v>
      </c>
    </row>
    <row r="34" spans="1:8" x14ac:dyDescent="0.2">
      <c r="A34" s="431"/>
      <c r="B34" s="618" t="s">
        <v>223</v>
      </c>
      <c r="C34" s="146">
        <v>0</v>
      </c>
      <c r="D34" s="146">
        <v>19</v>
      </c>
      <c r="E34" s="188">
        <v>19</v>
      </c>
      <c r="F34" s="438">
        <v>252</v>
      </c>
      <c r="G34" s="146">
        <v>32</v>
      </c>
      <c r="H34" s="185">
        <v>-220</v>
      </c>
    </row>
    <row r="35" spans="1:8" x14ac:dyDescent="0.2">
      <c r="A35" s="431"/>
      <c r="B35" s="618" t="s">
        <v>249</v>
      </c>
      <c r="C35" s="146">
        <v>0</v>
      </c>
      <c r="D35" s="146">
        <v>181</v>
      </c>
      <c r="E35" s="185">
        <v>181</v>
      </c>
      <c r="F35" s="146">
        <v>0</v>
      </c>
      <c r="G35" s="146">
        <v>2700</v>
      </c>
      <c r="H35" s="185">
        <v>2700</v>
      </c>
    </row>
    <row r="36" spans="1:8" x14ac:dyDescent="0.2">
      <c r="A36" s="431"/>
      <c r="B36" s="618" t="s">
        <v>225</v>
      </c>
      <c r="C36" s="146">
        <v>0</v>
      </c>
      <c r="D36" s="146">
        <v>39</v>
      </c>
      <c r="E36" s="188">
        <v>39</v>
      </c>
      <c r="F36" s="143">
        <v>89</v>
      </c>
      <c r="G36" s="146">
        <v>420</v>
      </c>
      <c r="H36" s="185">
        <v>331</v>
      </c>
    </row>
    <row r="37" spans="1:8" x14ac:dyDescent="0.2">
      <c r="A37" s="431"/>
      <c r="B37" s="618" t="s">
        <v>226</v>
      </c>
      <c r="C37" s="146">
        <v>30</v>
      </c>
      <c r="D37" s="146">
        <v>129</v>
      </c>
      <c r="E37" s="188">
        <v>99</v>
      </c>
      <c r="F37" s="438">
        <v>171</v>
      </c>
      <c r="G37" s="146">
        <v>607</v>
      </c>
      <c r="H37" s="185">
        <v>436</v>
      </c>
    </row>
    <row r="38" spans="1:8" x14ac:dyDescent="0.2">
      <c r="A38" s="147" t="s">
        <v>469</v>
      </c>
      <c r="B38" s="148"/>
      <c r="C38" s="148">
        <v>178</v>
      </c>
      <c r="D38" s="148">
        <v>368</v>
      </c>
      <c r="E38" s="187">
        <v>190</v>
      </c>
      <c r="F38" s="148">
        <v>1471</v>
      </c>
      <c r="G38" s="148">
        <v>4384</v>
      </c>
      <c r="H38" s="187">
        <v>2913</v>
      </c>
    </row>
    <row r="39" spans="1:8" x14ac:dyDescent="0.2">
      <c r="A39" s="431"/>
      <c r="B39" s="618" t="s">
        <v>578</v>
      </c>
      <c r="C39" s="146">
        <v>4</v>
      </c>
      <c r="D39" s="146">
        <v>0</v>
      </c>
      <c r="E39" s="616">
        <v>-4</v>
      </c>
      <c r="F39" s="438">
        <v>70</v>
      </c>
      <c r="G39" s="146">
        <v>44</v>
      </c>
      <c r="H39" s="185">
        <v>-26</v>
      </c>
    </row>
    <row r="40" spans="1:8" x14ac:dyDescent="0.2">
      <c r="A40" s="431"/>
      <c r="B40" s="618" t="s">
        <v>250</v>
      </c>
      <c r="C40" s="146">
        <v>29</v>
      </c>
      <c r="D40" s="146">
        <v>0</v>
      </c>
      <c r="E40" s="616">
        <v>-29</v>
      </c>
      <c r="F40" s="438">
        <v>561</v>
      </c>
      <c r="G40" s="146">
        <v>50</v>
      </c>
      <c r="H40" s="185">
        <v>-511</v>
      </c>
    </row>
    <row r="41" spans="1:8" x14ac:dyDescent="0.2">
      <c r="A41" s="431"/>
      <c r="B41" s="618" t="s">
        <v>251</v>
      </c>
      <c r="C41" s="146">
        <v>93</v>
      </c>
      <c r="D41" s="146">
        <v>0</v>
      </c>
      <c r="E41" s="188">
        <v>-93</v>
      </c>
      <c r="F41" s="438">
        <v>518</v>
      </c>
      <c r="G41" s="146">
        <v>0</v>
      </c>
      <c r="H41" s="185">
        <v>-518</v>
      </c>
    </row>
    <row r="42" spans="1:8" x14ac:dyDescent="0.2">
      <c r="A42" s="431"/>
      <c r="B42" s="618" t="s">
        <v>630</v>
      </c>
      <c r="C42" s="146">
        <v>2</v>
      </c>
      <c r="D42" s="146">
        <v>0</v>
      </c>
      <c r="E42" s="188">
        <v>-2</v>
      </c>
      <c r="F42" s="438">
        <v>154</v>
      </c>
      <c r="G42" s="146">
        <v>0</v>
      </c>
      <c r="H42" s="188">
        <v>-154</v>
      </c>
    </row>
    <row r="43" spans="1:8" x14ac:dyDescent="0.2">
      <c r="A43" s="431"/>
      <c r="B43" s="618" t="s">
        <v>252</v>
      </c>
      <c r="C43" s="146">
        <v>0</v>
      </c>
      <c r="D43" s="146">
        <v>0</v>
      </c>
      <c r="E43" s="188">
        <v>0</v>
      </c>
      <c r="F43" s="438">
        <v>62</v>
      </c>
      <c r="G43" s="146">
        <v>15</v>
      </c>
      <c r="H43" s="188">
        <v>-47</v>
      </c>
    </row>
    <row r="44" spans="1:8" x14ac:dyDescent="0.2">
      <c r="A44" s="153" t="s">
        <v>485</v>
      </c>
      <c r="B44" s="153"/>
      <c r="C44" s="148">
        <v>128</v>
      </c>
      <c r="D44" s="148">
        <v>0</v>
      </c>
      <c r="E44" s="189">
        <v>-128</v>
      </c>
      <c r="F44" s="153">
        <v>1365</v>
      </c>
      <c r="G44" s="153">
        <v>109</v>
      </c>
      <c r="H44" s="189">
        <v>-1256</v>
      </c>
    </row>
    <row r="45" spans="1:8" x14ac:dyDescent="0.2">
      <c r="A45" s="155" t="s">
        <v>115</v>
      </c>
      <c r="B45" s="155"/>
      <c r="C45" s="155">
        <v>1804</v>
      </c>
      <c r="D45" s="190">
        <v>2011</v>
      </c>
      <c r="E45" s="155">
        <v>207</v>
      </c>
      <c r="F45" s="155">
        <v>19611</v>
      </c>
      <c r="G45" s="190">
        <v>23801</v>
      </c>
      <c r="H45" s="155">
        <v>4190</v>
      </c>
    </row>
    <row r="46" spans="1:8" x14ac:dyDescent="0.2">
      <c r="A46" s="251" t="s">
        <v>470</v>
      </c>
      <c r="B46" s="160"/>
      <c r="C46" s="160">
        <v>261</v>
      </c>
      <c r="D46" s="160">
        <v>53</v>
      </c>
      <c r="E46" s="160">
        <v>-208</v>
      </c>
      <c r="F46" s="160">
        <v>2987</v>
      </c>
      <c r="G46" s="160">
        <v>1126</v>
      </c>
      <c r="H46" s="160">
        <v>-1861</v>
      </c>
    </row>
    <row r="47" spans="1:8" x14ac:dyDescent="0.2">
      <c r="A47" s="251" t="s">
        <v>471</v>
      </c>
      <c r="B47" s="160"/>
      <c r="C47" s="160">
        <v>1543</v>
      </c>
      <c r="D47" s="160">
        <v>1958</v>
      </c>
      <c r="E47" s="160">
        <v>415</v>
      </c>
      <c r="F47" s="160">
        <v>16624</v>
      </c>
      <c r="G47" s="160">
        <v>22675</v>
      </c>
      <c r="H47" s="160">
        <v>6051</v>
      </c>
    </row>
    <row r="48" spans="1:8" x14ac:dyDescent="0.2">
      <c r="A48" s="542" t="s">
        <v>472</v>
      </c>
      <c r="B48" s="162"/>
      <c r="C48" s="162">
        <v>1220</v>
      </c>
      <c r="D48" s="162">
        <v>1398</v>
      </c>
      <c r="E48" s="162">
        <v>178</v>
      </c>
      <c r="F48" s="162">
        <v>12752</v>
      </c>
      <c r="G48" s="162">
        <v>14504</v>
      </c>
      <c r="H48" s="162">
        <v>1752</v>
      </c>
    </row>
    <row r="49" spans="1:8" x14ac:dyDescent="0.2">
      <c r="A49" s="542" t="s">
        <v>473</v>
      </c>
      <c r="B49" s="162"/>
      <c r="C49" s="162">
        <v>584</v>
      </c>
      <c r="D49" s="162">
        <v>613</v>
      </c>
      <c r="E49" s="162">
        <v>29</v>
      </c>
      <c r="F49" s="162">
        <v>6859</v>
      </c>
      <c r="G49" s="162">
        <v>9297</v>
      </c>
      <c r="H49" s="162">
        <v>2438</v>
      </c>
    </row>
    <row r="50" spans="1:8" x14ac:dyDescent="0.2">
      <c r="A50" s="543" t="s">
        <v>474</v>
      </c>
      <c r="B50" s="540"/>
      <c r="C50" s="540">
        <v>677</v>
      </c>
      <c r="D50" s="523">
        <v>947</v>
      </c>
      <c r="E50" s="541">
        <v>270</v>
      </c>
      <c r="F50" s="541">
        <v>9795</v>
      </c>
      <c r="G50" s="541">
        <v>12054</v>
      </c>
      <c r="H50" s="541">
        <v>2259</v>
      </c>
    </row>
    <row r="51" spans="1:8" x14ac:dyDescent="0.2">
      <c r="A51" s="721"/>
      <c r="B51" s="722"/>
      <c r="C51" s="722"/>
      <c r="D51" s="476"/>
      <c r="E51" s="723"/>
      <c r="F51" s="723"/>
      <c r="G51" s="723"/>
      <c r="H51" s="169" t="s">
        <v>227</v>
      </c>
    </row>
    <row r="52" spans="1:8" x14ac:dyDescent="0.2">
      <c r="A52" s="415" t="s">
        <v>228</v>
      </c>
      <c r="B52" s="1"/>
      <c r="C52" s="1"/>
      <c r="D52" s="1"/>
      <c r="E52" s="1"/>
      <c r="F52" s="1"/>
      <c r="G52" s="1"/>
      <c r="H52" s="1"/>
    </row>
    <row r="53" spans="1:8" x14ac:dyDescent="0.2">
      <c r="C53" s="192"/>
      <c r="D53" s="192"/>
      <c r="E53" s="192"/>
      <c r="F53" s="192"/>
      <c r="G53" s="192"/>
    </row>
  </sheetData>
  <sortState ref="B10:H10">
    <sortCondition ref="B10"/>
  </sortState>
  <mergeCells count="4">
    <mergeCell ref="A3:A4"/>
    <mergeCell ref="C3:E3"/>
    <mergeCell ref="F3:H3"/>
    <mergeCell ref="B3:B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AI117"/>
  <sheetViews>
    <sheetView workbookViewId="0">
      <selection activeCell="H12" sqref="H12"/>
    </sheetView>
  </sheetViews>
  <sheetFormatPr baseColWidth="10" defaultRowHeight="14.25" x14ac:dyDescent="0.2"/>
  <cols>
    <col min="1" max="1" width="30.625" customWidth="1"/>
    <col min="9" max="35" width="11" style="1"/>
  </cols>
  <sheetData>
    <row r="1" spans="1:8" x14ac:dyDescent="0.2">
      <c r="A1" s="54" t="s">
        <v>30</v>
      </c>
      <c r="B1" s="54"/>
      <c r="C1" s="54"/>
      <c r="D1" s="6"/>
      <c r="E1" s="6"/>
      <c r="F1" s="6"/>
      <c r="G1" s="6"/>
      <c r="H1" s="3"/>
    </row>
    <row r="2" spans="1:8" x14ac:dyDescent="0.2">
      <c r="A2" s="55"/>
      <c r="B2" s="55"/>
      <c r="C2" s="55"/>
      <c r="D2" s="66"/>
      <c r="E2" s="66"/>
      <c r="F2" s="66"/>
      <c r="G2" s="110"/>
      <c r="H2" s="56" t="s">
        <v>155</v>
      </c>
    </row>
    <row r="3" spans="1:8" x14ac:dyDescent="0.2">
      <c r="A3" s="57"/>
      <c r="B3" s="753">
        <f>INDICE!A3</f>
        <v>43525</v>
      </c>
      <c r="C3" s="754"/>
      <c r="D3" s="754" t="s">
        <v>116</v>
      </c>
      <c r="E3" s="754"/>
      <c r="F3" s="754" t="s">
        <v>117</v>
      </c>
      <c r="G3" s="754"/>
      <c r="H3" s="754"/>
    </row>
    <row r="4" spans="1:8" x14ac:dyDescent="0.2">
      <c r="A4" s="67"/>
      <c r="B4" s="83" t="s">
        <v>47</v>
      </c>
      <c r="C4" s="83" t="s">
        <v>475</v>
      </c>
      <c r="D4" s="83" t="s">
        <v>47</v>
      </c>
      <c r="E4" s="83" t="s">
        <v>475</v>
      </c>
      <c r="F4" s="83" t="s">
        <v>47</v>
      </c>
      <c r="G4" s="84" t="s">
        <v>475</v>
      </c>
      <c r="H4" s="84" t="s">
        <v>124</v>
      </c>
    </row>
    <row r="5" spans="1:8" x14ac:dyDescent="0.2">
      <c r="A5" s="1" t="s">
        <v>644</v>
      </c>
      <c r="B5" s="371">
        <v>0.44400000000000001</v>
      </c>
      <c r="C5" s="197">
        <v>-79.623680587425426</v>
      </c>
      <c r="D5" s="97">
        <v>1.4390000000000001</v>
      </c>
      <c r="E5" s="197">
        <v>-75.802925844963838</v>
      </c>
      <c r="F5" s="97">
        <v>16.231999999999999</v>
      </c>
      <c r="G5" s="197">
        <v>-39.568131049888308</v>
      </c>
      <c r="H5" s="335">
        <v>21.878369635540221</v>
      </c>
    </row>
    <row r="6" spans="1:8" x14ac:dyDescent="0.2">
      <c r="A6" s="1" t="s">
        <v>254</v>
      </c>
      <c r="B6" s="673">
        <v>0.83799999999999997</v>
      </c>
      <c r="C6" s="197">
        <v>15.426997245179063</v>
      </c>
      <c r="D6" s="97">
        <v>2.4500000000000002</v>
      </c>
      <c r="E6" s="197">
        <v>-63.057901085645355</v>
      </c>
      <c r="F6" s="97">
        <v>21.648</v>
      </c>
      <c r="G6" s="562">
        <v>-41.851782212791107</v>
      </c>
      <c r="H6" s="335">
        <v>29.178348069872769</v>
      </c>
    </row>
    <row r="7" spans="1:8" x14ac:dyDescent="0.2">
      <c r="A7" s="1" t="s">
        <v>255</v>
      </c>
      <c r="B7" s="673">
        <v>1.7429999999999999</v>
      </c>
      <c r="C7" s="74">
        <v>-45.633187772925773</v>
      </c>
      <c r="D7" s="97">
        <v>6.2030000000000003</v>
      </c>
      <c r="E7" s="197">
        <v>-34.066751700680271</v>
      </c>
      <c r="F7" s="97">
        <v>30.559000000000001</v>
      </c>
      <c r="G7" s="197">
        <v>-22.784010511421062</v>
      </c>
      <c r="H7" s="535">
        <v>41.189076989432827</v>
      </c>
    </row>
    <row r="8" spans="1:8" x14ac:dyDescent="0.2">
      <c r="A8" s="1" t="s">
        <v>256</v>
      </c>
      <c r="B8" s="673">
        <v>6.5000000000000002E-2</v>
      </c>
      <c r="C8" s="74">
        <v>-93.639921722113513</v>
      </c>
      <c r="D8" s="97">
        <v>0.123</v>
      </c>
      <c r="E8" s="197">
        <v>-95.871097683786516</v>
      </c>
      <c r="F8" s="97">
        <v>0.58699999999999997</v>
      </c>
      <c r="G8" s="197">
        <v>-95.749149105655732</v>
      </c>
      <c r="H8" s="535">
        <v>0.79119042484364888</v>
      </c>
    </row>
    <row r="9" spans="1:8" x14ac:dyDescent="0.2">
      <c r="A9" s="1" t="s">
        <v>560</v>
      </c>
      <c r="B9" s="673">
        <v>0.59799999999999998</v>
      </c>
      <c r="C9" s="74" t="s">
        <v>146</v>
      </c>
      <c r="D9" s="97">
        <v>1.952</v>
      </c>
      <c r="E9" s="197" t="s">
        <v>146</v>
      </c>
      <c r="F9" s="97">
        <v>5.1660000000000004</v>
      </c>
      <c r="G9" s="197">
        <v>893.27052489905782</v>
      </c>
      <c r="H9" s="535">
        <v>6.9630148803105474</v>
      </c>
    </row>
    <row r="10" spans="1:8" x14ac:dyDescent="0.2">
      <c r="A10" s="199" t="s">
        <v>257</v>
      </c>
      <c r="B10" s="198">
        <v>3.6880000000000002</v>
      </c>
      <c r="C10" s="199">
        <v>-48.296649376139072</v>
      </c>
      <c r="D10" s="198">
        <v>12.167</v>
      </c>
      <c r="E10" s="199">
        <v>-51.265721381078265</v>
      </c>
      <c r="F10" s="198">
        <v>74.191999999999993</v>
      </c>
      <c r="G10" s="199">
        <v>-37.122279842805703</v>
      </c>
      <c r="H10" s="199">
        <v>100</v>
      </c>
    </row>
    <row r="11" spans="1:8" x14ac:dyDescent="0.2">
      <c r="A11" s="642" t="s">
        <v>258</v>
      </c>
      <c r="B11" s="565">
        <f>(B10/'Consumo PP'!B11)*100</f>
        <v>7.3695783557689798E-2</v>
      </c>
      <c r="C11" s="76"/>
      <c r="D11" s="99">
        <f>(D10/'Consumo PP'!D11)*100</f>
        <v>8.2577598586066198E-2</v>
      </c>
      <c r="E11" s="76"/>
      <c r="F11" s="99">
        <f>(F10/'Consumo PP'!F11)*100</f>
        <v>0.12344364607660692</v>
      </c>
      <c r="G11" s="200"/>
      <c r="H11" s="566"/>
    </row>
    <row r="12" spans="1:8" x14ac:dyDescent="0.2">
      <c r="A12" s="81" t="s">
        <v>622</v>
      </c>
      <c r="B12" s="60"/>
      <c r="C12" s="110"/>
      <c r="D12" s="110"/>
      <c r="E12" s="110"/>
      <c r="F12" s="110"/>
      <c r="G12" s="110"/>
      <c r="H12" s="169" t="s">
        <v>227</v>
      </c>
    </row>
    <row r="13" spans="1:8" x14ac:dyDescent="0.2">
      <c r="A13" s="81" t="s">
        <v>561</v>
      </c>
      <c r="B13" s="110"/>
      <c r="C13" s="1"/>
      <c r="D13" s="1"/>
      <c r="E13" s="1"/>
      <c r="F13" s="1"/>
      <c r="G13" s="1"/>
      <c r="H13" s="1"/>
    </row>
    <row r="14" spans="1:8" s="1" customFormat="1" x14ac:dyDescent="0.2">
      <c r="A14" s="415" t="s">
        <v>570</v>
      </c>
    </row>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sheetData>
  <mergeCells count="3">
    <mergeCell ref="B3:C3"/>
    <mergeCell ref="D3:E3"/>
    <mergeCell ref="F3:H3"/>
  </mergeCells>
  <conditionalFormatting sqref="D5:D7 B5:B7">
    <cfRule type="cellIs" dxfId="5673" priority="23" operator="between">
      <formula>0.00001</formula>
      <formula>0.499</formula>
    </cfRule>
  </conditionalFormatting>
  <conditionalFormatting sqref="F7">
    <cfRule type="cellIs" dxfId="5672" priority="21" operator="between">
      <formula>0.00001</formula>
      <formula>0.499</formula>
    </cfRule>
  </conditionalFormatting>
  <conditionalFormatting sqref="G6">
    <cfRule type="cellIs" dxfId="5671" priority="20" operator="between">
      <formula>0.00001</formula>
      <formula>0.499</formula>
    </cfRule>
  </conditionalFormatting>
  <conditionalFormatting sqref="D8 B8">
    <cfRule type="cellIs" dxfId="5670" priority="9" operator="between">
      <formula>0.00001</formula>
      <formula>0.499</formula>
    </cfRule>
  </conditionalFormatting>
  <conditionalFormatting sqref="F8">
    <cfRule type="cellIs" dxfId="5669" priority="8" operator="between">
      <formula>0.00001</formula>
      <formula>0.499</formula>
    </cfRule>
  </conditionalFormatting>
  <conditionalFormatting sqref="D8 B8">
    <cfRule type="cellIs" dxfId="5668" priority="4" operator="between">
      <formula>0.00001</formula>
      <formula>0.499</formula>
    </cfRule>
  </conditionalFormatting>
  <conditionalFormatting sqref="F8">
    <cfRule type="cellIs" dxfId="5667" priority="3" operator="between">
      <formula>0.00001</formula>
      <formula>0.499</formula>
    </cfRule>
  </conditionalFormatting>
  <conditionalFormatting sqref="D9 B9">
    <cfRule type="cellIs" dxfId="5666" priority="2" operator="between">
      <formula>0.00001</formula>
      <formula>0.499</formula>
    </cfRule>
  </conditionalFormatting>
  <conditionalFormatting sqref="F9">
    <cfRule type="cellIs" dxfId="5665" priority="1" operator="between">
      <formula>0.00001</formula>
      <formula>0.499</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BA80"/>
  <sheetViews>
    <sheetView workbookViewId="0">
      <selection activeCell="B5" sqref="B5"/>
    </sheetView>
  </sheetViews>
  <sheetFormatPr baseColWidth="10" defaultRowHeight="14.25" x14ac:dyDescent="0.2"/>
  <cols>
    <col min="1" max="1" width="11" customWidth="1"/>
    <col min="8" max="53" width="11" style="1"/>
  </cols>
  <sheetData>
    <row r="1" spans="1:7" x14ac:dyDescent="0.2">
      <c r="A1" s="6" t="s">
        <v>259</v>
      </c>
      <c r="B1" s="470"/>
      <c r="C1" s="1"/>
      <c r="D1" s="1"/>
      <c r="E1" s="1"/>
      <c r="F1" s="1"/>
      <c r="G1" s="1"/>
    </row>
    <row r="2" spans="1:7" x14ac:dyDescent="0.2">
      <c r="A2" s="1"/>
      <c r="B2" s="1"/>
      <c r="C2" s="1"/>
      <c r="D2" s="1"/>
      <c r="E2" s="1"/>
      <c r="F2" s="1"/>
      <c r="G2" s="56" t="s">
        <v>155</v>
      </c>
    </row>
    <row r="3" spans="1:7" x14ac:dyDescent="0.2">
      <c r="A3" s="57"/>
      <c r="B3" s="756">
        <f>INDICE!A3</f>
        <v>43525</v>
      </c>
      <c r="C3" s="756"/>
      <c r="D3" s="755" t="s">
        <v>116</v>
      </c>
      <c r="E3" s="755"/>
      <c r="F3" s="755" t="s">
        <v>117</v>
      </c>
      <c r="G3" s="755"/>
    </row>
    <row r="4" spans="1:7" x14ac:dyDescent="0.2">
      <c r="A4" s="67"/>
      <c r="B4" s="704" t="s">
        <v>47</v>
      </c>
      <c r="C4" s="208" t="s">
        <v>475</v>
      </c>
      <c r="D4" s="704" t="s">
        <v>47</v>
      </c>
      <c r="E4" s="208" t="s">
        <v>475</v>
      </c>
      <c r="F4" s="704" t="s">
        <v>47</v>
      </c>
      <c r="G4" s="208" t="s">
        <v>475</v>
      </c>
    </row>
    <row r="5" spans="1:7" ht="15" x14ac:dyDescent="0.25">
      <c r="A5" s="465" t="s">
        <v>115</v>
      </c>
      <c r="B5" s="468">
        <v>5807</v>
      </c>
      <c r="C5" s="466">
        <v>3.1072443181818179</v>
      </c>
      <c r="D5" s="467">
        <v>16670</v>
      </c>
      <c r="E5" s="466">
        <v>0.30687767013659062</v>
      </c>
      <c r="F5" s="469">
        <v>68769</v>
      </c>
      <c r="G5" s="466">
        <v>1.5760243419692181</v>
      </c>
    </row>
    <row r="6" spans="1:7" x14ac:dyDescent="0.2">
      <c r="A6" s="81"/>
      <c r="B6" s="1"/>
      <c r="C6" s="1"/>
      <c r="D6" s="1"/>
      <c r="E6" s="1"/>
      <c r="F6" s="1"/>
      <c r="G6" s="56" t="s">
        <v>227</v>
      </c>
    </row>
    <row r="7" spans="1:7" x14ac:dyDescent="0.2">
      <c r="A7" s="81" t="s">
        <v>622</v>
      </c>
      <c r="B7" s="1"/>
      <c r="C7" s="1"/>
      <c r="D7" s="1"/>
      <c r="E7" s="1"/>
      <c r="F7" s="1"/>
      <c r="G7" s="1"/>
    </row>
    <row r="8" spans="1:7" s="1" customFormat="1" x14ac:dyDescent="0.2"/>
    <row r="9" spans="1:7" s="1" customFormat="1" x14ac:dyDescent="0.2"/>
    <row r="10" spans="1:7" s="1" customFormat="1" x14ac:dyDescent="0.2"/>
    <row r="11" spans="1:7" s="1" customFormat="1" x14ac:dyDescent="0.2"/>
    <row r="12" spans="1:7" s="1" customFormat="1" x14ac:dyDescent="0.2"/>
    <row r="13" spans="1:7" s="1" customFormat="1" x14ac:dyDescent="0.2"/>
    <row r="14" spans="1:7" s="1" customFormat="1" x14ac:dyDescent="0.2"/>
    <row r="15" spans="1:7" s="1" customFormat="1" x14ac:dyDescent="0.2"/>
    <row r="16" spans="1:7"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H15"/>
  <sheetViews>
    <sheetView workbookViewId="0">
      <selection activeCell="A3" sqref="A3"/>
    </sheetView>
  </sheetViews>
  <sheetFormatPr baseColWidth="10" defaultRowHeight="12.75" x14ac:dyDescent="0.2"/>
  <cols>
    <col min="1" max="1" width="32.375" style="70" customWidth="1"/>
    <col min="2" max="2" width="12.375" style="70" customWidth="1"/>
    <col min="3" max="3" width="12.875" style="70" customWidth="1"/>
    <col min="4" max="4" width="11" style="70"/>
    <col min="5" max="5" width="12.875" style="70" customWidth="1"/>
    <col min="6" max="6" width="13.5" style="70" customWidth="1"/>
    <col min="7" max="7" width="11" style="70"/>
    <col min="8" max="8" width="15.875" style="70" customWidth="1"/>
    <col min="9" max="10" width="11" style="70"/>
    <col min="11" max="12" width="11.5" style="70" customWidth="1"/>
    <col min="13" max="256" width="11" style="70"/>
    <col min="257" max="257" width="32.375" style="70" customWidth="1"/>
    <col min="258" max="258" width="12.375" style="70" customWidth="1"/>
    <col min="259" max="259" width="12.875" style="70" customWidth="1"/>
    <col min="260" max="260" width="11" style="70"/>
    <col min="261" max="261" width="12.875" style="70" customWidth="1"/>
    <col min="262" max="262" width="13.5" style="70" customWidth="1"/>
    <col min="263" max="263" width="11" style="70"/>
    <col min="264" max="264" width="12.375" style="70" customWidth="1"/>
    <col min="265" max="266" width="11" style="70"/>
    <col min="267" max="268" width="11.5" style="70" customWidth="1"/>
    <col min="269" max="512" width="11" style="70"/>
    <col min="513" max="513" width="32.375" style="70" customWidth="1"/>
    <col min="514" max="514" width="12.375" style="70" customWidth="1"/>
    <col min="515" max="515" width="12.875" style="70" customWidth="1"/>
    <col min="516" max="516" width="11" style="70"/>
    <col min="517" max="517" width="12.875" style="70" customWidth="1"/>
    <col min="518" max="518" width="13.5" style="70" customWidth="1"/>
    <col min="519" max="519" width="11" style="70"/>
    <col min="520" max="520" width="12.375" style="70" customWidth="1"/>
    <col min="521" max="522" width="11" style="70"/>
    <col min="523" max="524" width="11.5" style="70" customWidth="1"/>
    <col min="525" max="768" width="11" style="70"/>
    <col min="769" max="769" width="32.375" style="70" customWidth="1"/>
    <col min="770" max="770" width="12.375" style="70" customWidth="1"/>
    <col min="771" max="771" width="12.875" style="70" customWidth="1"/>
    <col min="772" max="772" width="11" style="70"/>
    <col min="773" max="773" width="12.875" style="70" customWidth="1"/>
    <col min="774" max="774" width="13.5" style="70" customWidth="1"/>
    <col min="775" max="775" width="11" style="70"/>
    <col min="776" max="776" width="12.375" style="70" customWidth="1"/>
    <col min="777" max="778" width="11" style="70"/>
    <col min="779" max="780" width="11.5" style="70" customWidth="1"/>
    <col min="781" max="1024" width="11" style="70"/>
    <col min="1025" max="1025" width="32.375" style="70" customWidth="1"/>
    <col min="1026" max="1026" width="12.375" style="70" customWidth="1"/>
    <col min="1027" max="1027" width="12.875" style="70" customWidth="1"/>
    <col min="1028" max="1028" width="11" style="70"/>
    <col min="1029" max="1029" width="12.875" style="70" customWidth="1"/>
    <col min="1030" max="1030" width="13.5" style="70" customWidth="1"/>
    <col min="1031" max="1031" width="11" style="70"/>
    <col min="1032" max="1032" width="12.375" style="70" customWidth="1"/>
    <col min="1033" max="1034" width="11" style="70"/>
    <col min="1035" max="1036" width="11.5" style="70" customWidth="1"/>
    <col min="1037" max="1280" width="11" style="70"/>
    <col min="1281" max="1281" width="32.375" style="70" customWidth="1"/>
    <col min="1282" max="1282" width="12.375" style="70" customWidth="1"/>
    <col min="1283" max="1283" width="12.875" style="70" customWidth="1"/>
    <col min="1284" max="1284" width="11" style="70"/>
    <col min="1285" max="1285" width="12.875" style="70" customWidth="1"/>
    <col min="1286" max="1286" width="13.5" style="70" customWidth="1"/>
    <col min="1287" max="1287" width="11" style="70"/>
    <col min="1288" max="1288" width="12.375" style="70" customWidth="1"/>
    <col min="1289" max="1290" width="11" style="70"/>
    <col min="1291" max="1292" width="11.5" style="70" customWidth="1"/>
    <col min="1293" max="1536" width="11" style="70"/>
    <col min="1537" max="1537" width="32.375" style="70" customWidth="1"/>
    <col min="1538" max="1538" width="12.375" style="70" customWidth="1"/>
    <col min="1539" max="1539" width="12.875" style="70" customWidth="1"/>
    <col min="1540" max="1540" width="11" style="70"/>
    <col min="1541" max="1541" width="12.875" style="70" customWidth="1"/>
    <col min="1542" max="1542" width="13.5" style="70" customWidth="1"/>
    <col min="1543" max="1543" width="11" style="70"/>
    <col min="1544" max="1544" width="12.375" style="70" customWidth="1"/>
    <col min="1545" max="1546" width="11" style="70"/>
    <col min="1547" max="1548" width="11.5" style="70" customWidth="1"/>
    <col min="1549" max="1792" width="11" style="70"/>
    <col min="1793" max="1793" width="32.375" style="70" customWidth="1"/>
    <col min="1794" max="1794" width="12.375" style="70" customWidth="1"/>
    <col min="1795" max="1795" width="12.875" style="70" customWidth="1"/>
    <col min="1796" max="1796" width="11" style="70"/>
    <col min="1797" max="1797" width="12.875" style="70" customWidth="1"/>
    <col min="1798" max="1798" width="13.5" style="70" customWidth="1"/>
    <col min="1799" max="1799" width="11" style="70"/>
    <col min="1800" max="1800" width="12.375" style="70" customWidth="1"/>
    <col min="1801" max="1802" width="11" style="70"/>
    <col min="1803" max="1804" width="11.5" style="70" customWidth="1"/>
    <col min="1805" max="2048" width="11" style="70"/>
    <col min="2049" max="2049" width="32.375" style="70" customWidth="1"/>
    <col min="2050" max="2050" width="12.375" style="70" customWidth="1"/>
    <col min="2051" max="2051" width="12.875" style="70" customWidth="1"/>
    <col min="2052" max="2052" width="11" style="70"/>
    <col min="2053" max="2053" width="12.875" style="70" customWidth="1"/>
    <col min="2054" max="2054" width="13.5" style="70" customWidth="1"/>
    <col min="2055" max="2055" width="11" style="70"/>
    <col min="2056" max="2056" width="12.375" style="70" customWidth="1"/>
    <col min="2057" max="2058" width="11" style="70"/>
    <col min="2059" max="2060" width="11.5" style="70" customWidth="1"/>
    <col min="2061" max="2304" width="11" style="70"/>
    <col min="2305" max="2305" width="32.375" style="70" customWidth="1"/>
    <col min="2306" max="2306" width="12.375" style="70" customWidth="1"/>
    <col min="2307" max="2307" width="12.875" style="70" customWidth="1"/>
    <col min="2308" max="2308" width="11" style="70"/>
    <col min="2309" max="2309" width="12.875" style="70" customWidth="1"/>
    <col min="2310" max="2310" width="13.5" style="70" customWidth="1"/>
    <col min="2311" max="2311" width="11" style="70"/>
    <col min="2312" max="2312" width="12.375" style="70" customWidth="1"/>
    <col min="2313" max="2314" width="11" style="70"/>
    <col min="2315" max="2316" width="11.5" style="70" customWidth="1"/>
    <col min="2317" max="2560" width="11" style="70"/>
    <col min="2561" max="2561" width="32.375" style="70" customWidth="1"/>
    <col min="2562" max="2562" width="12.375" style="70" customWidth="1"/>
    <col min="2563" max="2563" width="12.875" style="70" customWidth="1"/>
    <col min="2564" max="2564" width="11" style="70"/>
    <col min="2565" max="2565" width="12.875" style="70" customWidth="1"/>
    <col min="2566" max="2566" width="13.5" style="70" customWidth="1"/>
    <col min="2567" max="2567" width="11" style="70"/>
    <col min="2568" max="2568" width="12.375" style="70" customWidth="1"/>
    <col min="2569" max="2570" width="11" style="70"/>
    <col min="2571" max="2572" width="11.5" style="70" customWidth="1"/>
    <col min="2573" max="2816" width="11" style="70"/>
    <col min="2817" max="2817" width="32.375" style="70" customWidth="1"/>
    <col min="2818" max="2818" width="12.375" style="70" customWidth="1"/>
    <col min="2819" max="2819" width="12.875" style="70" customWidth="1"/>
    <col min="2820" max="2820" width="11" style="70"/>
    <col min="2821" max="2821" width="12.875" style="70" customWidth="1"/>
    <col min="2822" max="2822" width="13.5" style="70" customWidth="1"/>
    <col min="2823" max="2823" width="11" style="70"/>
    <col min="2824" max="2824" width="12.375" style="70" customWidth="1"/>
    <col min="2825" max="2826" width="11" style="70"/>
    <col min="2827" max="2828" width="11.5" style="70" customWidth="1"/>
    <col min="2829" max="3072" width="11" style="70"/>
    <col min="3073" max="3073" width="32.375" style="70" customWidth="1"/>
    <col min="3074" max="3074" width="12.375" style="70" customWidth="1"/>
    <col min="3075" max="3075" width="12.875" style="70" customWidth="1"/>
    <col min="3076" max="3076" width="11" style="70"/>
    <col min="3077" max="3077" width="12.875" style="70" customWidth="1"/>
    <col min="3078" max="3078" width="13.5" style="70" customWidth="1"/>
    <col min="3079" max="3079" width="11" style="70"/>
    <col min="3080" max="3080" width="12.375" style="70" customWidth="1"/>
    <col min="3081" max="3082" width="11" style="70"/>
    <col min="3083" max="3084" width="11.5" style="70" customWidth="1"/>
    <col min="3085" max="3328" width="11" style="70"/>
    <col min="3329" max="3329" width="32.375" style="70" customWidth="1"/>
    <col min="3330" max="3330" width="12.375" style="70" customWidth="1"/>
    <col min="3331" max="3331" width="12.875" style="70" customWidth="1"/>
    <col min="3332" max="3332" width="11" style="70"/>
    <col min="3333" max="3333" width="12.875" style="70" customWidth="1"/>
    <col min="3334" max="3334" width="13.5" style="70" customWidth="1"/>
    <col min="3335" max="3335" width="11" style="70"/>
    <col min="3336" max="3336" width="12.375" style="70" customWidth="1"/>
    <col min="3337" max="3338" width="11" style="70"/>
    <col min="3339" max="3340" width="11.5" style="70" customWidth="1"/>
    <col min="3341" max="3584" width="11" style="70"/>
    <col min="3585" max="3585" width="32.375" style="70" customWidth="1"/>
    <col min="3586" max="3586" width="12.375" style="70" customWidth="1"/>
    <col min="3587" max="3587" width="12.875" style="70" customWidth="1"/>
    <col min="3588" max="3588" width="11" style="70"/>
    <col min="3589" max="3589" width="12.875" style="70" customWidth="1"/>
    <col min="3590" max="3590" width="13.5" style="70" customWidth="1"/>
    <col min="3591" max="3591" width="11" style="70"/>
    <col min="3592" max="3592" width="12.375" style="70" customWidth="1"/>
    <col min="3593" max="3594" width="11" style="70"/>
    <col min="3595" max="3596" width="11.5" style="70" customWidth="1"/>
    <col min="3597" max="3840" width="11" style="70"/>
    <col min="3841" max="3841" width="32.375" style="70" customWidth="1"/>
    <col min="3842" max="3842" width="12.375" style="70" customWidth="1"/>
    <col min="3843" max="3843" width="12.875" style="70" customWidth="1"/>
    <col min="3844" max="3844" width="11" style="70"/>
    <col min="3845" max="3845" width="12.875" style="70" customWidth="1"/>
    <col min="3846" max="3846" width="13.5" style="70" customWidth="1"/>
    <col min="3847" max="3847" width="11" style="70"/>
    <col min="3848" max="3848" width="12.375" style="70" customWidth="1"/>
    <col min="3849" max="3850" width="11" style="70"/>
    <col min="3851" max="3852" width="11.5" style="70" customWidth="1"/>
    <col min="3853" max="4096" width="11" style="70"/>
    <col min="4097" max="4097" width="32.375" style="70" customWidth="1"/>
    <col min="4098" max="4098" width="12.375" style="70" customWidth="1"/>
    <col min="4099" max="4099" width="12.875" style="70" customWidth="1"/>
    <col min="4100" max="4100" width="11" style="70"/>
    <col min="4101" max="4101" width="12.875" style="70" customWidth="1"/>
    <col min="4102" max="4102" width="13.5" style="70" customWidth="1"/>
    <col min="4103" max="4103" width="11" style="70"/>
    <col min="4104" max="4104" width="12.375" style="70" customWidth="1"/>
    <col min="4105" max="4106" width="11" style="70"/>
    <col min="4107" max="4108" width="11.5" style="70" customWidth="1"/>
    <col min="4109" max="4352" width="11" style="70"/>
    <col min="4353" max="4353" width="32.375" style="70" customWidth="1"/>
    <col min="4354" max="4354" width="12.375" style="70" customWidth="1"/>
    <col min="4355" max="4355" width="12.875" style="70" customWidth="1"/>
    <col min="4356" max="4356" width="11" style="70"/>
    <col min="4357" max="4357" width="12.875" style="70" customWidth="1"/>
    <col min="4358" max="4358" width="13.5" style="70" customWidth="1"/>
    <col min="4359" max="4359" width="11" style="70"/>
    <col min="4360" max="4360" width="12.375" style="70" customWidth="1"/>
    <col min="4361" max="4362" width="11" style="70"/>
    <col min="4363" max="4364" width="11.5" style="70" customWidth="1"/>
    <col min="4365" max="4608" width="11" style="70"/>
    <col min="4609" max="4609" width="32.375" style="70" customWidth="1"/>
    <col min="4610" max="4610" width="12.375" style="70" customWidth="1"/>
    <col min="4611" max="4611" width="12.875" style="70" customWidth="1"/>
    <col min="4612" max="4612" width="11" style="70"/>
    <col min="4613" max="4613" width="12.875" style="70" customWidth="1"/>
    <col min="4614" max="4614" width="13.5" style="70" customWidth="1"/>
    <col min="4615" max="4615" width="11" style="70"/>
    <col min="4616" max="4616" width="12.375" style="70" customWidth="1"/>
    <col min="4617" max="4618" width="11" style="70"/>
    <col min="4619" max="4620" width="11.5" style="70" customWidth="1"/>
    <col min="4621" max="4864" width="11" style="70"/>
    <col min="4865" max="4865" width="32.375" style="70" customWidth="1"/>
    <col min="4866" max="4866" width="12.375" style="70" customWidth="1"/>
    <col min="4867" max="4867" width="12.875" style="70" customWidth="1"/>
    <col min="4868" max="4868" width="11" style="70"/>
    <col min="4869" max="4869" width="12.875" style="70" customWidth="1"/>
    <col min="4870" max="4870" width="13.5" style="70" customWidth="1"/>
    <col min="4871" max="4871" width="11" style="70"/>
    <col min="4872" max="4872" width="12.375" style="70" customWidth="1"/>
    <col min="4873" max="4874" width="11" style="70"/>
    <col min="4875" max="4876" width="11.5" style="70" customWidth="1"/>
    <col min="4877" max="5120" width="11" style="70"/>
    <col min="5121" max="5121" width="32.375" style="70" customWidth="1"/>
    <col min="5122" max="5122" width="12.375" style="70" customWidth="1"/>
    <col min="5123" max="5123" width="12.875" style="70" customWidth="1"/>
    <col min="5124" max="5124" width="11" style="70"/>
    <col min="5125" max="5125" width="12.875" style="70" customWidth="1"/>
    <col min="5126" max="5126" width="13.5" style="70" customWidth="1"/>
    <col min="5127" max="5127" width="11" style="70"/>
    <col min="5128" max="5128" width="12.375" style="70" customWidth="1"/>
    <col min="5129" max="5130" width="11" style="70"/>
    <col min="5131" max="5132" width="11.5" style="70" customWidth="1"/>
    <col min="5133" max="5376" width="11" style="70"/>
    <col min="5377" max="5377" width="32.375" style="70" customWidth="1"/>
    <col min="5378" max="5378" width="12.375" style="70" customWidth="1"/>
    <col min="5379" max="5379" width="12.875" style="70" customWidth="1"/>
    <col min="5380" max="5380" width="11" style="70"/>
    <col min="5381" max="5381" width="12.875" style="70" customWidth="1"/>
    <col min="5382" max="5382" width="13.5" style="70" customWidth="1"/>
    <col min="5383" max="5383" width="11" style="70"/>
    <col min="5384" max="5384" width="12.375" style="70" customWidth="1"/>
    <col min="5385" max="5386" width="11" style="70"/>
    <col min="5387" max="5388" width="11.5" style="70" customWidth="1"/>
    <col min="5389" max="5632" width="11" style="70"/>
    <col min="5633" max="5633" width="32.375" style="70" customWidth="1"/>
    <col min="5634" max="5634" width="12.375" style="70" customWidth="1"/>
    <col min="5635" max="5635" width="12.875" style="70" customWidth="1"/>
    <col min="5636" max="5636" width="11" style="70"/>
    <col min="5637" max="5637" width="12.875" style="70" customWidth="1"/>
    <col min="5638" max="5638" width="13.5" style="70" customWidth="1"/>
    <col min="5639" max="5639" width="11" style="70"/>
    <col min="5640" max="5640" width="12.375" style="70" customWidth="1"/>
    <col min="5641" max="5642" width="11" style="70"/>
    <col min="5643" max="5644" width="11.5" style="70" customWidth="1"/>
    <col min="5645" max="5888" width="11" style="70"/>
    <col min="5889" max="5889" width="32.375" style="70" customWidth="1"/>
    <col min="5890" max="5890" width="12.375" style="70" customWidth="1"/>
    <col min="5891" max="5891" width="12.875" style="70" customWidth="1"/>
    <col min="5892" max="5892" width="11" style="70"/>
    <col min="5893" max="5893" width="12.875" style="70" customWidth="1"/>
    <col min="5894" max="5894" width="13.5" style="70" customWidth="1"/>
    <col min="5895" max="5895" width="11" style="70"/>
    <col min="5896" max="5896" width="12.375" style="70" customWidth="1"/>
    <col min="5897" max="5898" width="11" style="70"/>
    <col min="5899" max="5900" width="11.5" style="70" customWidth="1"/>
    <col min="5901" max="6144" width="11" style="70"/>
    <col min="6145" max="6145" width="32.375" style="70" customWidth="1"/>
    <col min="6146" max="6146" width="12.375" style="70" customWidth="1"/>
    <col min="6147" max="6147" width="12.875" style="70" customWidth="1"/>
    <col min="6148" max="6148" width="11" style="70"/>
    <col min="6149" max="6149" width="12.875" style="70" customWidth="1"/>
    <col min="6150" max="6150" width="13.5" style="70" customWidth="1"/>
    <col min="6151" max="6151" width="11" style="70"/>
    <col min="6152" max="6152" width="12.375" style="70" customWidth="1"/>
    <col min="6153" max="6154" width="11" style="70"/>
    <col min="6155" max="6156" width="11.5" style="70" customWidth="1"/>
    <col min="6157" max="6400" width="11" style="70"/>
    <col min="6401" max="6401" width="32.375" style="70" customWidth="1"/>
    <col min="6402" max="6402" width="12.375" style="70" customWidth="1"/>
    <col min="6403" max="6403" width="12.875" style="70" customWidth="1"/>
    <col min="6404" max="6404" width="11" style="70"/>
    <col min="6405" max="6405" width="12.875" style="70" customWidth="1"/>
    <col min="6406" max="6406" width="13.5" style="70" customWidth="1"/>
    <col min="6407" max="6407" width="11" style="70"/>
    <col min="6408" max="6408" width="12.375" style="70" customWidth="1"/>
    <col min="6409" max="6410" width="11" style="70"/>
    <col min="6411" max="6412" width="11.5" style="70" customWidth="1"/>
    <col min="6413" max="6656" width="11" style="70"/>
    <col min="6657" max="6657" width="32.375" style="70" customWidth="1"/>
    <col min="6658" max="6658" width="12.375" style="70" customWidth="1"/>
    <col min="6659" max="6659" width="12.875" style="70" customWidth="1"/>
    <col min="6660" max="6660" width="11" style="70"/>
    <col min="6661" max="6661" width="12.875" style="70" customWidth="1"/>
    <col min="6662" max="6662" width="13.5" style="70" customWidth="1"/>
    <col min="6663" max="6663" width="11" style="70"/>
    <col min="6664" max="6664" width="12.375" style="70" customWidth="1"/>
    <col min="6665" max="6666" width="11" style="70"/>
    <col min="6667" max="6668" width="11.5" style="70" customWidth="1"/>
    <col min="6669" max="6912" width="11" style="70"/>
    <col min="6913" max="6913" width="32.375" style="70" customWidth="1"/>
    <col min="6914" max="6914" width="12.375" style="70" customWidth="1"/>
    <col min="6915" max="6915" width="12.875" style="70" customWidth="1"/>
    <col min="6916" max="6916" width="11" style="70"/>
    <col min="6917" max="6917" width="12.875" style="70" customWidth="1"/>
    <col min="6918" max="6918" width="13.5" style="70" customWidth="1"/>
    <col min="6919" max="6919" width="11" style="70"/>
    <col min="6920" max="6920" width="12.375" style="70" customWidth="1"/>
    <col min="6921" max="6922" width="11" style="70"/>
    <col min="6923" max="6924" width="11.5" style="70" customWidth="1"/>
    <col min="6925" max="7168" width="11" style="70"/>
    <col min="7169" max="7169" width="32.375" style="70" customWidth="1"/>
    <col min="7170" max="7170" width="12.375" style="70" customWidth="1"/>
    <col min="7171" max="7171" width="12.875" style="70" customWidth="1"/>
    <col min="7172" max="7172" width="11" style="70"/>
    <col min="7173" max="7173" width="12.875" style="70" customWidth="1"/>
    <col min="7174" max="7174" width="13.5" style="70" customWidth="1"/>
    <col min="7175" max="7175" width="11" style="70"/>
    <col min="7176" max="7176" width="12.375" style="70" customWidth="1"/>
    <col min="7177" max="7178" width="11" style="70"/>
    <col min="7179" max="7180" width="11.5" style="70" customWidth="1"/>
    <col min="7181" max="7424" width="11" style="70"/>
    <col min="7425" max="7425" width="32.375" style="70" customWidth="1"/>
    <col min="7426" max="7426" width="12.375" style="70" customWidth="1"/>
    <col min="7427" max="7427" width="12.875" style="70" customWidth="1"/>
    <col min="7428" max="7428" width="11" style="70"/>
    <col min="7429" max="7429" width="12.875" style="70" customWidth="1"/>
    <col min="7430" max="7430" width="13.5" style="70" customWidth="1"/>
    <col min="7431" max="7431" width="11" style="70"/>
    <col min="7432" max="7432" width="12.375" style="70" customWidth="1"/>
    <col min="7433" max="7434" width="11" style="70"/>
    <col min="7435" max="7436" width="11.5" style="70" customWidth="1"/>
    <col min="7437" max="7680" width="11" style="70"/>
    <col min="7681" max="7681" width="32.375" style="70" customWidth="1"/>
    <col min="7682" max="7682" width="12.375" style="70" customWidth="1"/>
    <col min="7683" max="7683" width="12.875" style="70" customWidth="1"/>
    <col min="7684" max="7684" width="11" style="70"/>
    <col min="7685" max="7685" width="12.875" style="70" customWidth="1"/>
    <col min="7686" max="7686" width="13.5" style="70" customWidth="1"/>
    <col min="7687" max="7687" width="11" style="70"/>
    <col min="7688" max="7688" width="12.375" style="70" customWidth="1"/>
    <col min="7689" max="7690" width="11" style="70"/>
    <col min="7691" max="7692" width="11.5" style="70" customWidth="1"/>
    <col min="7693" max="7936" width="11" style="70"/>
    <col min="7937" max="7937" width="32.375" style="70" customWidth="1"/>
    <col min="7938" max="7938" width="12.375" style="70" customWidth="1"/>
    <col min="7939" max="7939" width="12.875" style="70" customWidth="1"/>
    <col min="7940" max="7940" width="11" style="70"/>
    <col min="7941" max="7941" width="12.875" style="70" customWidth="1"/>
    <col min="7942" max="7942" width="13.5" style="70" customWidth="1"/>
    <col min="7943" max="7943" width="11" style="70"/>
    <col min="7944" max="7944" width="12.375" style="70" customWidth="1"/>
    <col min="7945" max="7946" width="11" style="70"/>
    <col min="7947" max="7948" width="11.5" style="70" customWidth="1"/>
    <col min="7949" max="8192" width="11" style="70"/>
    <col min="8193" max="8193" width="32.375" style="70" customWidth="1"/>
    <col min="8194" max="8194" width="12.375" style="70" customWidth="1"/>
    <col min="8195" max="8195" width="12.875" style="70" customWidth="1"/>
    <col min="8196" max="8196" width="11" style="70"/>
    <col min="8197" max="8197" width="12.875" style="70" customWidth="1"/>
    <col min="8198" max="8198" width="13.5" style="70" customWidth="1"/>
    <col min="8199" max="8199" width="11" style="70"/>
    <col min="8200" max="8200" width="12.375" style="70" customWidth="1"/>
    <col min="8201" max="8202" width="11" style="70"/>
    <col min="8203" max="8204" width="11.5" style="70" customWidth="1"/>
    <col min="8205" max="8448" width="11" style="70"/>
    <col min="8449" max="8449" width="32.375" style="70" customWidth="1"/>
    <col min="8450" max="8450" width="12.375" style="70" customWidth="1"/>
    <col min="8451" max="8451" width="12.875" style="70" customWidth="1"/>
    <col min="8452" max="8452" width="11" style="70"/>
    <col min="8453" max="8453" width="12.875" style="70" customWidth="1"/>
    <col min="8454" max="8454" width="13.5" style="70" customWidth="1"/>
    <col min="8455" max="8455" width="11" style="70"/>
    <col min="8456" max="8456" width="12.375" style="70" customWidth="1"/>
    <col min="8457" max="8458" width="11" style="70"/>
    <col min="8459" max="8460" width="11.5" style="70" customWidth="1"/>
    <col min="8461" max="8704" width="11" style="70"/>
    <col min="8705" max="8705" width="32.375" style="70" customWidth="1"/>
    <col min="8706" max="8706" width="12.375" style="70" customWidth="1"/>
    <col min="8707" max="8707" width="12.875" style="70" customWidth="1"/>
    <col min="8708" max="8708" width="11" style="70"/>
    <col min="8709" max="8709" width="12.875" style="70" customWidth="1"/>
    <col min="8710" max="8710" width="13.5" style="70" customWidth="1"/>
    <col min="8711" max="8711" width="11" style="70"/>
    <col min="8712" max="8712" width="12.375" style="70" customWidth="1"/>
    <col min="8713" max="8714" width="11" style="70"/>
    <col min="8715" max="8716" width="11.5" style="70" customWidth="1"/>
    <col min="8717" max="8960" width="11" style="70"/>
    <col min="8961" max="8961" width="32.375" style="70" customWidth="1"/>
    <col min="8962" max="8962" width="12.375" style="70" customWidth="1"/>
    <col min="8963" max="8963" width="12.875" style="70" customWidth="1"/>
    <col min="8964" max="8964" width="11" style="70"/>
    <col min="8965" max="8965" width="12.875" style="70" customWidth="1"/>
    <col min="8966" max="8966" width="13.5" style="70" customWidth="1"/>
    <col min="8967" max="8967" width="11" style="70"/>
    <col min="8968" max="8968" width="12.375" style="70" customWidth="1"/>
    <col min="8969" max="8970" width="11" style="70"/>
    <col min="8971" max="8972" width="11.5" style="70" customWidth="1"/>
    <col min="8973" max="9216" width="11" style="70"/>
    <col min="9217" max="9217" width="32.375" style="70" customWidth="1"/>
    <col min="9218" max="9218" width="12.375" style="70" customWidth="1"/>
    <col min="9219" max="9219" width="12.875" style="70" customWidth="1"/>
    <col min="9220" max="9220" width="11" style="70"/>
    <col min="9221" max="9221" width="12.875" style="70" customWidth="1"/>
    <col min="9222" max="9222" width="13.5" style="70" customWidth="1"/>
    <col min="9223" max="9223" width="11" style="70"/>
    <col min="9224" max="9224" width="12.375" style="70" customWidth="1"/>
    <col min="9225" max="9226" width="11" style="70"/>
    <col min="9227" max="9228" width="11.5" style="70" customWidth="1"/>
    <col min="9229" max="9472" width="11" style="70"/>
    <col min="9473" max="9473" width="32.375" style="70" customWidth="1"/>
    <col min="9474" max="9474" width="12.375" style="70" customWidth="1"/>
    <col min="9475" max="9475" width="12.875" style="70" customWidth="1"/>
    <col min="9476" max="9476" width="11" style="70"/>
    <col min="9477" max="9477" width="12.875" style="70" customWidth="1"/>
    <col min="9478" max="9478" width="13.5" style="70" customWidth="1"/>
    <col min="9479" max="9479" width="11" style="70"/>
    <col min="9480" max="9480" width="12.375" style="70" customWidth="1"/>
    <col min="9481" max="9482" width="11" style="70"/>
    <col min="9483" max="9484" width="11.5" style="70" customWidth="1"/>
    <col min="9485" max="9728" width="11" style="70"/>
    <col min="9729" max="9729" width="32.375" style="70" customWidth="1"/>
    <col min="9730" max="9730" width="12.375" style="70" customWidth="1"/>
    <col min="9731" max="9731" width="12.875" style="70" customWidth="1"/>
    <col min="9732" max="9732" width="11" style="70"/>
    <col min="9733" max="9733" width="12.875" style="70" customWidth="1"/>
    <col min="9734" max="9734" width="13.5" style="70" customWidth="1"/>
    <col min="9735" max="9735" width="11" style="70"/>
    <col min="9736" max="9736" width="12.375" style="70" customWidth="1"/>
    <col min="9737" max="9738" width="11" style="70"/>
    <col min="9739" max="9740" width="11.5" style="70" customWidth="1"/>
    <col min="9741" max="9984" width="11" style="70"/>
    <col min="9985" max="9985" width="32.375" style="70" customWidth="1"/>
    <col min="9986" max="9986" width="12.375" style="70" customWidth="1"/>
    <col min="9987" max="9987" width="12.875" style="70" customWidth="1"/>
    <col min="9988" max="9988" width="11" style="70"/>
    <col min="9989" max="9989" width="12.875" style="70" customWidth="1"/>
    <col min="9990" max="9990" width="13.5" style="70" customWidth="1"/>
    <col min="9991" max="9991" width="11" style="70"/>
    <col min="9992" max="9992" width="12.375" style="70" customWidth="1"/>
    <col min="9993" max="9994" width="11" style="70"/>
    <col min="9995" max="9996" width="11.5" style="70" customWidth="1"/>
    <col min="9997" max="10240" width="11" style="70"/>
    <col min="10241" max="10241" width="32.375" style="70" customWidth="1"/>
    <col min="10242" max="10242" width="12.375" style="70" customWidth="1"/>
    <col min="10243" max="10243" width="12.875" style="70" customWidth="1"/>
    <col min="10244" max="10244" width="11" style="70"/>
    <col min="10245" max="10245" width="12.875" style="70" customWidth="1"/>
    <col min="10246" max="10246" width="13.5" style="70" customWidth="1"/>
    <col min="10247" max="10247" width="11" style="70"/>
    <col min="10248" max="10248" width="12.375" style="70" customWidth="1"/>
    <col min="10249" max="10250" width="11" style="70"/>
    <col min="10251" max="10252" width="11.5" style="70" customWidth="1"/>
    <col min="10253" max="10496" width="11" style="70"/>
    <col min="10497" max="10497" width="32.375" style="70" customWidth="1"/>
    <col min="10498" max="10498" width="12.375" style="70" customWidth="1"/>
    <col min="10499" max="10499" width="12.875" style="70" customWidth="1"/>
    <col min="10500" max="10500" width="11" style="70"/>
    <col min="10501" max="10501" width="12.875" style="70" customWidth="1"/>
    <col min="10502" max="10502" width="13.5" style="70" customWidth="1"/>
    <col min="10503" max="10503" width="11" style="70"/>
    <col min="10504" max="10504" width="12.375" style="70" customWidth="1"/>
    <col min="10505" max="10506" width="11" style="70"/>
    <col min="10507" max="10508" width="11.5" style="70" customWidth="1"/>
    <col min="10509" max="10752" width="11" style="70"/>
    <col min="10753" max="10753" width="32.375" style="70" customWidth="1"/>
    <col min="10754" max="10754" width="12.375" style="70" customWidth="1"/>
    <col min="10755" max="10755" width="12.875" style="70" customWidth="1"/>
    <col min="10756" max="10756" width="11" style="70"/>
    <col min="10757" max="10757" width="12.875" style="70" customWidth="1"/>
    <col min="10758" max="10758" width="13.5" style="70" customWidth="1"/>
    <col min="10759" max="10759" width="11" style="70"/>
    <col min="10760" max="10760" width="12.375" style="70" customWidth="1"/>
    <col min="10761" max="10762" width="11" style="70"/>
    <col min="10763" max="10764" width="11.5" style="70" customWidth="1"/>
    <col min="10765" max="11008" width="11" style="70"/>
    <col min="11009" max="11009" width="32.375" style="70" customWidth="1"/>
    <col min="11010" max="11010" width="12.375" style="70" customWidth="1"/>
    <col min="11011" max="11011" width="12.875" style="70" customWidth="1"/>
    <col min="11012" max="11012" width="11" style="70"/>
    <col min="11013" max="11013" width="12.875" style="70" customWidth="1"/>
    <col min="11014" max="11014" width="13.5" style="70" customWidth="1"/>
    <col min="11015" max="11015" width="11" style="70"/>
    <col min="11016" max="11016" width="12.375" style="70" customWidth="1"/>
    <col min="11017" max="11018" width="11" style="70"/>
    <col min="11019" max="11020" width="11.5" style="70" customWidth="1"/>
    <col min="11021" max="11264" width="11" style="70"/>
    <col min="11265" max="11265" width="32.375" style="70" customWidth="1"/>
    <col min="11266" max="11266" width="12.375" style="70" customWidth="1"/>
    <col min="11267" max="11267" width="12.875" style="70" customWidth="1"/>
    <col min="11268" max="11268" width="11" style="70"/>
    <col min="11269" max="11269" width="12.875" style="70" customWidth="1"/>
    <col min="11270" max="11270" width="13.5" style="70" customWidth="1"/>
    <col min="11271" max="11271" width="11" style="70"/>
    <col min="11272" max="11272" width="12.375" style="70" customWidth="1"/>
    <col min="11273" max="11274" width="11" style="70"/>
    <col min="11275" max="11276" width="11.5" style="70" customWidth="1"/>
    <col min="11277" max="11520" width="11" style="70"/>
    <col min="11521" max="11521" width="32.375" style="70" customWidth="1"/>
    <col min="11522" max="11522" width="12.375" style="70" customWidth="1"/>
    <col min="11523" max="11523" width="12.875" style="70" customWidth="1"/>
    <col min="11524" max="11524" width="11" style="70"/>
    <col min="11525" max="11525" width="12.875" style="70" customWidth="1"/>
    <col min="11526" max="11526" width="13.5" style="70" customWidth="1"/>
    <col min="11527" max="11527" width="11" style="70"/>
    <col min="11528" max="11528" width="12.375" style="70" customWidth="1"/>
    <col min="11529" max="11530" width="11" style="70"/>
    <col min="11531" max="11532" width="11.5" style="70" customWidth="1"/>
    <col min="11533" max="11776" width="11" style="70"/>
    <col min="11777" max="11777" width="32.375" style="70" customWidth="1"/>
    <col min="11778" max="11778" width="12.375" style="70" customWidth="1"/>
    <col min="11779" max="11779" width="12.875" style="70" customWidth="1"/>
    <col min="11780" max="11780" width="11" style="70"/>
    <col min="11781" max="11781" width="12.875" style="70" customWidth="1"/>
    <col min="11782" max="11782" width="13.5" style="70" customWidth="1"/>
    <col min="11783" max="11783" width="11" style="70"/>
    <col min="11784" max="11784" width="12.375" style="70" customWidth="1"/>
    <col min="11785" max="11786" width="11" style="70"/>
    <col min="11787" max="11788" width="11.5" style="70" customWidth="1"/>
    <col min="11789" max="12032" width="11" style="70"/>
    <col min="12033" max="12033" width="32.375" style="70" customWidth="1"/>
    <col min="12034" max="12034" width="12.375" style="70" customWidth="1"/>
    <col min="12035" max="12035" width="12.875" style="70" customWidth="1"/>
    <col min="12036" max="12036" width="11" style="70"/>
    <col min="12037" max="12037" width="12.875" style="70" customWidth="1"/>
    <col min="12038" max="12038" width="13.5" style="70" customWidth="1"/>
    <col min="12039" max="12039" width="11" style="70"/>
    <col min="12040" max="12040" width="12.375" style="70" customWidth="1"/>
    <col min="12041" max="12042" width="11" style="70"/>
    <col min="12043" max="12044" width="11.5" style="70" customWidth="1"/>
    <col min="12045" max="12288" width="11" style="70"/>
    <col min="12289" max="12289" width="32.375" style="70" customWidth="1"/>
    <col min="12290" max="12290" width="12.375" style="70" customWidth="1"/>
    <col min="12291" max="12291" width="12.875" style="70" customWidth="1"/>
    <col min="12292" max="12292" width="11" style="70"/>
    <col min="12293" max="12293" width="12.875" style="70" customWidth="1"/>
    <col min="12294" max="12294" width="13.5" style="70" customWidth="1"/>
    <col min="12295" max="12295" width="11" style="70"/>
    <col min="12296" max="12296" width="12.375" style="70" customWidth="1"/>
    <col min="12297" max="12298" width="11" style="70"/>
    <col min="12299" max="12300" width="11.5" style="70" customWidth="1"/>
    <col min="12301" max="12544" width="11" style="70"/>
    <col min="12545" max="12545" width="32.375" style="70" customWidth="1"/>
    <col min="12546" max="12546" width="12.375" style="70" customWidth="1"/>
    <col min="12547" max="12547" width="12.875" style="70" customWidth="1"/>
    <col min="12548" max="12548" width="11" style="70"/>
    <col min="12549" max="12549" width="12.875" style="70" customWidth="1"/>
    <col min="12550" max="12550" width="13.5" style="70" customWidth="1"/>
    <col min="12551" max="12551" width="11" style="70"/>
    <col min="12552" max="12552" width="12.375" style="70" customWidth="1"/>
    <col min="12553" max="12554" width="11" style="70"/>
    <col min="12555" max="12556" width="11.5" style="70" customWidth="1"/>
    <col min="12557" max="12800" width="11" style="70"/>
    <col min="12801" max="12801" width="32.375" style="70" customWidth="1"/>
    <col min="12802" max="12802" width="12.375" style="70" customWidth="1"/>
    <col min="12803" max="12803" width="12.875" style="70" customWidth="1"/>
    <col min="12804" max="12804" width="11" style="70"/>
    <col min="12805" max="12805" width="12.875" style="70" customWidth="1"/>
    <col min="12806" max="12806" width="13.5" style="70" customWidth="1"/>
    <col min="12807" max="12807" width="11" style="70"/>
    <col min="12808" max="12808" width="12.375" style="70" customWidth="1"/>
    <col min="12809" max="12810" width="11" style="70"/>
    <col min="12811" max="12812" width="11.5" style="70" customWidth="1"/>
    <col min="12813" max="13056" width="11" style="70"/>
    <col min="13057" max="13057" width="32.375" style="70" customWidth="1"/>
    <col min="13058" max="13058" width="12.375" style="70" customWidth="1"/>
    <col min="13059" max="13059" width="12.875" style="70" customWidth="1"/>
    <col min="13060" max="13060" width="11" style="70"/>
    <col min="13061" max="13061" width="12.875" style="70" customWidth="1"/>
    <col min="13062" max="13062" width="13.5" style="70" customWidth="1"/>
    <col min="13063" max="13063" width="11" style="70"/>
    <col min="13064" max="13064" width="12.375" style="70" customWidth="1"/>
    <col min="13065" max="13066" width="11" style="70"/>
    <col min="13067" max="13068" width="11.5" style="70" customWidth="1"/>
    <col min="13069" max="13312" width="11" style="70"/>
    <col min="13313" max="13313" width="32.375" style="70" customWidth="1"/>
    <col min="13314" max="13314" width="12.375" style="70" customWidth="1"/>
    <col min="13315" max="13315" width="12.875" style="70" customWidth="1"/>
    <col min="13316" max="13316" width="11" style="70"/>
    <col min="13317" max="13317" width="12.875" style="70" customWidth="1"/>
    <col min="13318" max="13318" width="13.5" style="70" customWidth="1"/>
    <col min="13319" max="13319" width="11" style="70"/>
    <col min="13320" max="13320" width="12.375" style="70" customWidth="1"/>
    <col min="13321" max="13322" width="11" style="70"/>
    <col min="13323" max="13324" width="11.5" style="70" customWidth="1"/>
    <col min="13325" max="13568" width="11" style="70"/>
    <col min="13569" max="13569" width="32.375" style="70" customWidth="1"/>
    <col min="13570" max="13570" width="12.375" style="70" customWidth="1"/>
    <col min="13571" max="13571" width="12.875" style="70" customWidth="1"/>
    <col min="13572" max="13572" width="11" style="70"/>
    <col min="13573" max="13573" width="12.875" style="70" customWidth="1"/>
    <col min="13574" max="13574" width="13.5" style="70" customWidth="1"/>
    <col min="13575" max="13575" width="11" style="70"/>
    <col min="13576" max="13576" width="12.375" style="70" customWidth="1"/>
    <col min="13577" max="13578" width="11" style="70"/>
    <col min="13579" max="13580" width="11.5" style="70" customWidth="1"/>
    <col min="13581" max="13824" width="11" style="70"/>
    <col min="13825" max="13825" width="32.375" style="70" customWidth="1"/>
    <col min="13826" max="13826" width="12.375" style="70" customWidth="1"/>
    <col min="13827" max="13827" width="12.875" style="70" customWidth="1"/>
    <col min="13828" max="13828" width="11" style="70"/>
    <col min="13829" max="13829" width="12.875" style="70" customWidth="1"/>
    <col min="13830" max="13830" width="13.5" style="70" customWidth="1"/>
    <col min="13831" max="13831" width="11" style="70"/>
    <col min="13832" max="13832" width="12.375" style="70" customWidth="1"/>
    <col min="13833" max="13834" width="11" style="70"/>
    <col min="13835" max="13836" width="11.5" style="70" customWidth="1"/>
    <col min="13837" max="14080" width="11" style="70"/>
    <col min="14081" max="14081" width="32.375" style="70" customWidth="1"/>
    <col min="14082" max="14082" width="12.375" style="70" customWidth="1"/>
    <col min="14083" max="14083" width="12.875" style="70" customWidth="1"/>
    <col min="14084" max="14084" width="11" style="70"/>
    <col min="14085" max="14085" width="12.875" style="70" customWidth="1"/>
    <col min="14086" max="14086" width="13.5" style="70" customWidth="1"/>
    <col min="14087" max="14087" width="11" style="70"/>
    <col min="14088" max="14088" width="12.375" style="70" customWidth="1"/>
    <col min="14089" max="14090" width="11" style="70"/>
    <col min="14091" max="14092" width="11.5" style="70" customWidth="1"/>
    <col min="14093" max="14336" width="11" style="70"/>
    <col min="14337" max="14337" width="32.375" style="70" customWidth="1"/>
    <col min="14338" max="14338" width="12.375" style="70" customWidth="1"/>
    <col min="14339" max="14339" width="12.875" style="70" customWidth="1"/>
    <col min="14340" max="14340" width="11" style="70"/>
    <col min="14341" max="14341" width="12.875" style="70" customWidth="1"/>
    <col min="14342" max="14342" width="13.5" style="70" customWidth="1"/>
    <col min="14343" max="14343" width="11" style="70"/>
    <col min="14344" max="14344" width="12.375" style="70" customWidth="1"/>
    <col min="14345" max="14346" width="11" style="70"/>
    <col min="14347" max="14348" width="11.5" style="70" customWidth="1"/>
    <col min="14349" max="14592" width="11" style="70"/>
    <col min="14593" max="14593" width="32.375" style="70" customWidth="1"/>
    <col min="14594" max="14594" width="12.375" style="70" customWidth="1"/>
    <col min="14595" max="14595" width="12.875" style="70" customWidth="1"/>
    <col min="14596" max="14596" width="11" style="70"/>
    <col min="14597" max="14597" width="12.875" style="70" customWidth="1"/>
    <col min="14598" max="14598" width="13.5" style="70" customWidth="1"/>
    <col min="14599" max="14599" width="11" style="70"/>
    <col min="14600" max="14600" width="12.375" style="70" customWidth="1"/>
    <col min="14601" max="14602" width="11" style="70"/>
    <col min="14603" max="14604" width="11.5" style="70" customWidth="1"/>
    <col min="14605" max="14848" width="11" style="70"/>
    <col min="14849" max="14849" width="32.375" style="70" customWidth="1"/>
    <col min="14850" max="14850" width="12.375" style="70" customWidth="1"/>
    <col min="14851" max="14851" width="12.875" style="70" customWidth="1"/>
    <col min="14852" max="14852" width="11" style="70"/>
    <col min="14853" max="14853" width="12.875" style="70" customWidth="1"/>
    <col min="14854" max="14854" width="13.5" style="70" customWidth="1"/>
    <col min="14855" max="14855" width="11" style="70"/>
    <col min="14856" max="14856" width="12.375" style="70" customWidth="1"/>
    <col min="14857" max="14858" width="11" style="70"/>
    <col min="14859" max="14860" width="11.5" style="70" customWidth="1"/>
    <col min="14861" max="15104" width="11" style="70"/>
    <col min="15105" max="15105" width="32.375" style="70" customWidth="1"/>
    <col min="15106" max="15106" width="12.375" style="70" customWidth="1"/>
    <col min="15107" max="15107" width="12.875" style="70" customWidth="1"/>
    <col min="15108" max="15108" width="11" style="70"/>
    <col min="15109" max="15109" width="12.875" style="70" customWidth="1"/>
    <col min="15110" max="15110" width="13.5" style="70" customWidth="1"/>
    <col min="15111" max="15111" width="11" style="70"/>
    <col min="15112" max="15112" width="12.375" style="70" customWidth="1"/>
    <col min="15113" max="15114" width="11" style="70"/>
    <col min="15115" max="15116" width="11.5" style="70" customWidth="1"/>
    <col min="15117" max="15360" width="11" style="70"/>
    <col min="15361" max="15361" width="32.375" style="70" customWidth="1"/>
    <col min="15362" max="15362" width="12.375" style="70" customWidth="1"/>
    <col min="15363" max="15363" width="12.875" style="70" customWidth="1"/>
    <col min="15364" max="15364" width="11" style="70"/>
    <col min="15365" max="15365" width="12.875" style="70" customWidth="1"/>
    <col min="15366" max="15366" width="13.5" style="70" customWidth="1"/>
    <col min="15367" max="15367" width="11" style="70"/>
    <col min="15368" max="15368" width="12.375" style="70" customWidth="1"/>
    <col min="15369" max="15370" width="11" style="70"/>
    <col min="15371" max="15372" width="11.5" style="70" customWidth="1"/>
    <col min="15373" max="15616" width="11" style="70"/>
    <col min="15617" max="15617" width="32.375" style="70" customWidth="1"/>
    <col min="15618" max="15618" width="12.375" style="70" customWidth="1"/>
    <col min="15619" max="15619" width="12.875" style="70" customWidth="1"/>
    <col min="15620" max="15620" width="11" style="70"/>
    <col min="15621" max="15621" width="12.875" style="70" customWidth="1"/>
    <col min="15622" max="15622" width="13.5" style="70" customWidth="1"/>
    <col min="15623" max="15623" width="11" style="70"/>
    <col min="15624" max="15624" width="12.375" style="70" customWidth="1"/>
    <col min="15625" max="15626" width="11" style="70"/>
    <col min="15627" max="15628" width="11.5" style="70" customWidth="1"/>
    <col min="15629" max="15872" width="11" style="70"/>
    <col min="15873" max="15873" width="32.375" style="70" customWidth="1"/>
    <col min="15874" max="15874" width="12.375" style="70" customWidth="1"/>
    <col min="15875" max="15875" width="12.875" style="70" customWidth="1"/>
    <col min="15876" max="15876" width="11" style="70"/>
    <col min="15877" max="15877" width="12.875" style="70" customWidth="1"/>
    <col min="15878" max="15878" width="13.5" style="70" customWidth="1"/>
    <col min="15879" max="15879" width="11" style="70"/>
    <col min="15880" max="15880" width="12.375" style="70" customWidth="1"/>
    <col min="15881" max="15882" width="11" style="70"/>
    <col min="15883" max="15884" width="11.5" style="70" customWidth="1"/>
    <col min="15885" max="16128" width="11" style="70"/>
    <col min="16129" max="16129" width="32.375" style="70" customWidth="1"/>
    <col min="16130" max="16130" width="12.375" style="70" customWidth="1"/>
    <col min="16131" max="16131" width="12.875" style="70" customWidth="1"/>
    <col min="16132" max="16132" width="11" style="70"/>
    <col min="16133" max="16133" width="12.875" style="70" customWidth="1"/>
    <col min="16134" max="16134" width="13.5" style="70" customWidth="1"/>
    <col min="16135" max="16135" width="11" style="70"/>
    <col min="16136" max="16136" width="12.375" style="70" customWidth="1"/>
    <col min="16137" max="16138" width="11" style="70"/>
    <col min="16139" max="16140" width="11.5" style="70" customWidth="1"/>
    <col min="16141" max="16384" width="11" style="70"/>
  </cols>
  <sheetData>
    <row r="1" spans="1:8" x14ac:dyDescent="0.2">
      <c r="A1" s="6" t="s">
        <v>260</v>
      </c>
      <c r="B1" s="3"/>
      <c r="C1" s="3"/>
      <c r="D1" s="3"/>
      <c r="E1" s="3"/>
      <c r="F1" s="3"/>
      <c r="G1" s="3"/>
    </row>
    <row r="2" spans="1:8" ht="15.75" x14ac:dyDescent="0.25">
      <c r="A2" s="2"/>
      <c r="B2" s="91"/>
      <c r="C2" s="3"/>
      <c r="D2" s="3"/>
      <c r="E2" s="3"/>
      <c r="F2" s="3"/>
      <c r="G2" s="3"/>
      <c r="H2" s="56" t="s">
        <v>155</v>
      </c>
    </row>
    <row r="3" spans="1:8" x14ac:dyDescent="0.2">
      <c r="A3" s="71"/>
      <c r="B3" s="753">
        <f>INDICE!A3</f>
        <v>43525</v>
      </c>
      <c r="C3" s="754"/>
      <c r="D3" s="754" t="s">
        <v>116</v>
      </c>
      <c r="E3" s="754"/>
      <c r="F3" s="754" t="s">
        <v>117</v>
      </c>
      <c r="G3" s="754"/>
      <c r="H3" s="754"/>
    </row>
    <row r="4" spans="1:8" x14ac:dyDescent="0.2">
      <c r="A4" s="67"/>
      <c r="B4" s="64" t="s">
        <v>47</v>
      </c>
      <c r="C4" s="64" t="s">
        <v>118</v>
      </c>
      <c r="D4" s="64" t="s">
        <v>47</v>
      </c>
      <c r="E4" s="64" t="s">
        <v>119</v>
      </c>
      <c r="F4" s="64" t="s">
        <v>47</v>
      </c>
      <c r="G4" s="65" t="s">
        <v>119</v>
      </c>
      <c r="H4" s="65" t="s">
        <v>124</v>
      </c>
    </row>
    <row r="5" spans="1:8" x14ac:dyDescent="0.2">
      <c r="A5" s="3" t="s">
        <v>547</v>
      </c>
      <c r="B5" s="331">
        <v>75</v>
      </c>
      <c r="C5" s="73">
        <v>-30.555555555555557</v>
      </c>
      <c r="D5" s="72">
        <v>283</v>
      </c>
      <c r="E5" s="73">
        <v>-24.128686327077748</v>
      </c>
      <c r="F5" s="72">
        <v>1221.163</v>
      </c>
      <c r="G5" s="73">
        <v>-11.765679190751445</v>
      </c>
      <c r="H5" s="334">
        <v>1.798672197392845</v>
      </c>
    </row>
    <row r="6" spans="1:8" x14ac:dyDescent="0.2">
      <c r="A6" s="3" t="s">
        <v>48</v>
      </c>
      <c r="B6" s="332">
        <v>692.44799999999998</v>
      </c>
      <c r="C6" s="60">
        <v>-0.73753607045942005</v>
      </c>
      <c r="D6" s="59">
        <v>1981.6569999999997</v>
      </c>
      <c r="E6" s="60">
        <v>-10.304785674163542</v>
      </c>
      <c r="F6" s="59">
        <v>8983.3459999999995</v>
      </c>
      <c r="G6" s="60">
        <v>-2.7221375659359235</v>
      </c>
      <c r="H6" s="335">
        <v>13.23172638686254</v>
      </c>
    </row>
    <row r="7" spans="1:8" x14ac:dyDescent="0.2">
      <c r="A7" s="3" t="s">
        <v>49</v>
      </c>
      <c r="B7" s="332">
        <v>914.32299999999998</v>
      </c>
      <c r="C7" s="60">
        <v>4.531330028535888</v>
      </c>
      <c r="D7" s="59">
        <v>2613.2779999999998</v>
      </c>
      <c r="E7" s="60">
        <v>2.2461636335821455</v>
      </c>
      <c r="F7" s="59">
        <v>10476.407999999999</v>
      </c>
      <c r="G7" s="60">
        <v>6.0624004501503306</v>
      </c>
      <c r="H7" s="335">
        <v>15.430883344929363</v>
      </c>
    </row>
    <row r="8" spans="1:8" x14ac:dyDescent="0.2">
      <c r="A8" s="3" t="s">
        <v>125</v>
      </c>
      <c r="B8" s="332">
        <v>2364.6640000000002</v>
      </c>
      <c r="C8" s="60">
        <v>11.516084413401005</v>
      </c>
      <c r="D8" s="59">
        <v>6669.7110000000011</v>
      </c>
      <c r="E8" s="60">
        <v>3.3138861428544555</v>
      </c>
      <c r="F8" s="59">
        <v>27651.502</v>
      </c>
      <c r="G8" s="60">
        <v>1.9879939542293119</v>
      </c>
      <c r="H8" s="335">
        <v>40.728377672393158</v>
      </c>
    </row>
    <row r="9" spans="1:8" x14ac:dyDescent="0.2">
      <c r="A9" s="3" t="s">
        <v>126</v>
      </c>
      <c r="B9" s="332">
        <v>453.38799999999998</v>
      </c>
      <c r="C9" s="60">
        <v>2.9764946636595009</v>
      </c>
      <c r="D9" s="59">
        <v>1266.4289999999999</v>
      </c>
      <c r="E9" s="60">
        <v>-9.7697128428444593</v>
      </c>
      <c r="F9" s="59">
        <v>5863.2940000000008</v>
      </c>
      <c r="G9" s="74">
        <v>5.421178112043286</v>
      </c>
      <c r="H9" s="335">
        <v>8.6361475928604818</v>
      </c>
    </row>
    <row r="10" spans="1:8" x14ac:dyDescent="0.2">
      <c r="A10" s="67" t="s">
        <v>127</v>
      </c>
      <c r="B10" s="333">
        <v>1222.617</v>
      </c>
      <c r="C10" s="60">
        <v>-5.4433874709976831</v>
      </c>
      <c r="D10" s="75">
        <v>3596.8410000000003</v>
      </c>
      <c r="E10" s="76">
        <v>6.0577360552386175</v>
      </c>
      <c r="F10" s="75">
        <v>13696.758000000002</v>
      </c>
      <c r="G10" s="76">
        <v>0.64473434376153294</v>
      </c>
      <c r="H10" s="336">
        <v>20.17419280556161</v>
      </c>
    </row>
    <row r="11" spans="1:8" x14ac:dyDescent="0.2">
      <c r="A11" s="77" t="s">
        <v>115</v>
      </c>
      <c r="B11" s="78">
        <v>5722.44</v>
      </c>
      <c r="C11" s="79">
        <v>3.4045152965296768</v>
      </c>
      <c r="D11" s="78">
        <v>16410.916000000001</v>
      </c>
      <c r="E11" s="79">
        <v>0.13423095620048253</v>
      </c>
      <c r="F11" s="78">
        <v>67892.471000000005</v>
      </c>
      <c r="G11" s="79">
        <v>1.6664530286336008</v>
      </c>
      <c r="H11" s="79">
        <v>100</v>
      </c>
    </row>
    <row r="12" spans="1:8" x14ac:dyDescent="0.2">
      <c r="A12" s="3"/>
      <c r="B12" s="3"/>
      <c r="C12" s="3"/>
      <c r="D12" s="3"/>
      <c r="E12" s="3"/>
      <c r="F12" s="3"/>
      <c r="G12" s="3"/>
      <c r="H12" s="80" t="s">
        <v>227</v>
      </c>
    </row>
    <row r="13" spans="1:8" x14ac:dyDescent="0.2">
      <c r="A13" s="81" t="s">
        <v>623</v>
      </c>
      <c r="B13" s="3"/>
      <c r="C13" s="3"/>
      <c r="D13" s="3"/>
      <c r="E13" s="3"/>
      <c r="F13" s="3"/>
      <c r="G13" s="3"/>
      <c r="H13" s="3"/>
    </row>
    <row r="14" spans="1:8" x14ac:dyDescent="0.2">
      <c r="A14" s="81" t="s">
        <v>624</v>
      </c>
      <c r="B14" s="59"/>
      <c r="C14" s="3"/>
      <c r="D14" s="3"/>
      <c r="E14" s="3"/>
      <c r="F14" s="3"/>
      <c r="G14" s="3"/>
      <c r="H14" s="3"/>
    </row>
    <row r="15" spans="1:8" x14ac:dyDescent="0.2">
      <c r="A15" s="81" t="s">
        <v>570</v>
      </c>
      <c r="B15" s="3"/>
      <c r="C15" s="3"/>
      <c r="D15" s="3"/>
      <c r="E15" s="3"/>
      <c r="F15" s="3"/>
      <c r="G15" s="3"/>
      <c r="H15" s="3"/>
    </row>
  </sheetData>
  <mergeCells count="3">
    <mergeCell ref="B3:C3"/>
    <mergeCell ref="D3:E3"/>
    <mergeCell ref="F3:H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G11"/>
  <sheetViews>
    <sheetView workbookViewId="0">
      <selection activeCell="B16" sqref="B16"/>
    </sheetView>
  </sheetViews>
  <sheetFormatPr baseColWidth="10" defaultRowHeight="14.25" x14ac:dyDescent="0.2"/>
  <cols>
    <col min="1" max="1" width="36.375" bestFit="1" customWidth="1"/>
    <col min="3" max="3" width="1.75" customWidth="1"/>
    <col min="4" max="4" width="35.375" bestFit="1" customWidth="1"/>
  </cols>
  <sheetData>
    <row r="1" spans="1:7" x14ac:dyDescent="0.2">
      <c r="A1" s="166" t="s">
        <v>261</v>
      </c>
      <c r="B1" s="166"/>
      <c r="C1" s="166"/>
      <c r="D1" s="166"/>
      <c r="E1" s="166"/>
      <c r="F1" s="15"/>
      <c r="G1" s="15"/>
    </row>
    <row r="2" spans="1:7" x14ac:dyDescent="0.2">
      <c r="A2" s="166"/>
      <c r="B2" s="166"/>
      <c r="C2" s="166"/>
      <c r="D2" s="166"/>
      <c r="E2" s="169" t="s">
        <v>155</v>
      </c>
      <c r="F2" s="15"/>
      <c r="G2" s="15"/>
    </row>
    <row r="3" spans="1:7" x14ac:dyDescent="0.2">
      <c r="A3" s="775">
        <f>INDICE!A3</f>
        <v>43525</v>
      </c>
      <c r="B3" s="775">
        <v>41671</v>
      </c>
      <c r="C3" s="776">
        <v>41671</v>
      </c>
      <c r="D3" s="775">
        <v>41671</v>
      </c>
      <c r="E3" s="775">
        <v>41671</v>
      </c>
      <c r="F3" s="15"/>
    </row>
    <row r="4" spans="1:7" ht="15" x14ac:dyDescent="0.25">
      <c r="A4" s="1" t="s">
        <v>30</v>
      </c>
      <c r="B4" s="174">
        <v>3.6880000000000002</v>
      </c>
      <c r="C4" s="471"/>
      <c r="D4" s="15" t="s">
        <v>262</v>
      </c>
      <c r="E4" s="545">
        <v>5722.44</v>
      </c>
    </row>
    <row r="5" spans="1:7" x14ac:dyDescent="0.2">
      <c r="A5" s="1" t="s">
        <v>263</v>
      </c>
      <c r="B5" s="174">
        <v>5664</v>
      </c>
      <c r="C5" s="262"/>
      <c r="D5" s="1" t="s">
        <v>264</v>
      </c>
      <c r="E5" s="174">
        <v>-364</v>
      </c>
    </row>
    <row r="6" spans="1:7" x14ac:dyDescent="0.2">
      <c r="A6" s="1" t="s">
        <v>500</v>
      </c>
      <c r="B6" s="174">
        <v>-168</v>
      </c>
      <c r="C6" s="262"/>
      <c r="D6" s="1" t="s">
        <v>265</v>
      </c>
      <c r="E6" s="174">
        <v>-24.08314000000064</v>
      </c>
    </row>
    <row r="7" spans="1:7" x14ac:dyDescent="0.2">
      <c r="A7" s="1" t="s">
        <v>501</v>
      </c>
      <c r="B7" s="174">
        <v>185.3119999999999</v>
      </c>
      <c r="C7" s="262"/>
      <c r="D7" s="1" t="s">
        <v>502</v>
      </c>
      <c r="E7" s="174">
        <v>1804</v>
      </c>
    </row>
    <row r="8" spans="1:7" x14ac:dyDescent="0.2">
      <c r="A8" s="1" t="s">
        <v>503</v>
      </c>
      <c r="B8" s="174">
        <v>122</v>
      </c>
      <c r="C8" s="262"/>
      <c r="D8" s="1" t="s">
        <v>504</v>
      </c>
      <c r="E8" s="174">
        <v>-2011</v>
      </c>
    </row>
    <row r="9" spans="1:7" ht="15" x14ac:dyDescent="0.25">
      <c r="A9" s="181" t="s">
        <v>58</v>
      </c>
      <c r="B9" s="475">
        <v>5807</v>
      </c>
      <c r="C9" s="262"/>
      <c r="D9" s="1" t="s">
        <v>267</v>
      </c>
      <c r="E9" s="174">
        <v>-123</v>
      </c>
    </row>
    <row r="10" spans="1:7" ht="15" x14ac:dyDescent="0.25">
      <c r="A10" s="1" t="s">
        <v>266</v>
      </c>
      <c r="B10" s="174">
        <v>-84.5600000000004</v>
      </c>
      <c r="C10" s="262"/>
      <c r="D10" s="181" t="s">
        <v>505</v>
      </c>
      <c r="E10" s="475">
        <v>5004.356859999999</v>
      </c>
      <c r="G10" s="560"/>
    </row>
    <row r="11" spans="1:7" ht="15" x14ac:dyDescent="0.25">
      <c r="A11" s="181" t="s">
        <v>262</v>
      </c>
      <c r="B11" s="475">
        <v>5722.44</v>
      </c>
      <c r="C11" s="472"/>
      <c r="D11" s="229"/>
      <c r="E11" s="464" t="s">
        <v>128</v>
      </c>
      <c r="F11" s="1"/>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2"/>
  <sheetViews>
    <sheetView workbookViewId="0">
      <selection activeCell="H21" sqref="H21"/>
    </sheetView>
  </sheetViews>
  <sheetFormatPr baseColWidth="10" defaultColWidth="10.5" defaultRowHeight="14.25" customHeight="1" x14ac:dyDescent="0.2"/>
  <cols>
    <col min="1" max="1" width="6.875" style="3" customWidth="1"/>
    <col min="2" max="2" width="11" style="3" bestFit="1" customWidth="1"/>
    <col min="3" max="6" width="15.125" style="3" customWidth="1"/>
    <col min="7" max="10" width="11.5" style="3" customWidth="1"/>
    <col min="11" max="11" width="2.75" style="3" customWidth="1"/>
    <col min="12" max="12" width="11.5" style="3" customWidth="1"/>
    <col min="13" max="16384" width="10.5" style="3"/>
  </cols>
  <sheetData>
    <row r="1" spans="1:10" ht="14.25" customHeight="1" x14ac:dyDescent="0.2">
      <c r="A1" s="743" t="s">
        <v>507</v>
      </c>
      <c r="B1" s="743"/>
      <c r="C1" s="743"/>
      <c r="D1" s="743"/>
      <c r="E1" s="202"/>
      <c r="F1" s="202"/>
      <c r="G1" s="6"/>
      <c r="H1" s="6"/>
      <c r="I1" s="6"/>
      <c r="J1" s="6"/>
    </row>
    <row r="2" spans="1:10" ht="14.25" customHeight="1" x14ac:dyDescent="0.2">
      <c r="A2" s="743"/>
      <c r="B2" s="743"/>
      <c r="C2" s="743"/>
      <c r="D2" s="743"/>
      <c r="E2" s="202"/>
      <c r="F2" s="202"/>
      <c r="G2" s="6"/>
      <c r="H2" s="6"/>
      <c r="I2" s="6"/>
      <c r="J2" s="6"/>
    </row>
    <row r="3" spans="1:10" ht="14.25" customHeight="1" x14ac:dyDescent="0.2">
      <c r="A3" s="54"/>
      <c r="B3" s="54"/>
      <c r="C3" s="54"/>
      <c r="D3" s="56" t="s">
        <v>268</v>
      </c>
    </row>
    <row r="4" spans="1:10" ht="14.25" customHeight="1" x14ac:dyDescent="0.2">
      <c r="A4" s="203"/>
      <c r="B4" s="203"/>
      <c r="C4" s="204" t="s">
        <v>646</v>
      </c>
      <c r="D4" s="204" t="s">
        <v>647</v>
      </c>
    </row>
    <row r="5" spans="1:10" ht="14.25" customHeight="1" x14ac:dyDescent="0.2">
      <c r="A5" s="779">
        <v>2015</v>
      </c>
      <c r="B5" s="207" t="s">
        <v>655</v>
      </c>
      <c r="C5" s="724">
        <v>13.42</v>
      </c>
      <c r="D5" s="208">
        <v>-4.96</v>
      </c>
    </row>
    <row r="6" spans="1:10" ht="14.25" customHeight="1" x14ac:dyDescent="0.2">
      <c r="A6" s="780"/>
      <c r="B6" s="730" t="s">
        <v>656</v>
      </c>
      <c r="C6" s="731">
        <v>12.76</v>
      </c>
      <c r="D6" s="732">
        <v>-4.9180327868852469</v>
      </c>
    </row>
    <row r="7" spans="1:10" ht="14.25" customHeight="1" x14ac:dyDescent="0.2">
      <c r="A7" s="781"/>
      <c r="B7" s="209" t="s">
        <v>657</v>
      </c>
      <c r="C7" s="725">
        <v>12.68</v>
      </c>
      <c r="D7" s="210">
        <v>-0.62695924764890343</v>
      </c>
    </row>
    <row r="8" spans="1:10" ht="14.25" customHeight="1" x14ac:dyDescent="0.2">
      <c r="A8" s="779">
        <v>2016</v>
      </c>
      <c r="B8" s="207" t="s">
        <v>658</v>
      </c>
      <c r="C8" s="724">
        <v>13.1</v>
      </c>
      <c r="D8" s="208">
        <v>3.3123028391167186</v>
      </c>
    </row>
    <row r="9" spans="1:10" ht="14.25" customHeight="1" x14ac:dyDescent="0.2">
      <c r="A9" s="780"/>
      <c r="B9" s="730" t="s">
        <v>659</v>
      </c>
      <c r="C9" s="731">
        <v>12.46</v>
      </c>
      <c r="D9" s="732">
        <v>-4.8854961832060981</v>
      </c>
    </row>
    <row r="10" spans="1:10" ht="14.25" customHeight="1" x14ac:dyDescent="0.2">
      <c r="A10" s="780"/>
      <c r="B10" s="730" t="s">
        <v>660</v>
      </c>
      <c r="C10" s="731">
        <v>11.85</v>
      </c>
      <c r="D10" s="732">
        <v>-4.8956661316211969</v>
      </c>
    </row>
    <row r="11" spans="1:10" ht="14.25" customHeight="1" x14ac:dyDescent="0.2">
      <c r="A11" s="780"/>
      <c r="B11" s="730" t="s">
        <v>661</v>
      </c>
      <c r="C11" s="731">
        <v>11.27</v>
      </c>
      <c r="D11" s="732">
        <v>-4.8945147679324901</v>
      </c>
    </row>
    <row r="12" spans="1:10" ht="14.25" customHeight="1" x14ac:dyDescent="0.2">
      <c r="A12" s="780"/>
      <c r="B12" s="730" t="s">
        <v>662</v>
      </c>
      <c r="C12" s="731">
        <v>11.71</v>
      </c>
      <c r="D12" s="732">
        <v>3.9041703637977045</v>
      </c>
    </row>
    <row r="13" spans="1:10" ht="14.25" customHeight="1" x14ac:dyDescent="0.2">
      <c r="A13" s="781"/>
      <c r="B13" s="209" t="s">
        <v>663</v>
      </c>
      <c r="C13" s="725">
        <v>12.28</v>
      </c>
      <c r="D13" s="210">
        <v>4.8676345004269725</v>
      </c>
    </row>
    <row r="14" spans="1:10" ht="14.25" customHeight="1" x14ac:dyDescent="0.2">
      <c r="A14" s="779">
        <v>2017</v>
      </c>
      <c r="B14" s="207" t="s">
        <v>664</v>
      </c>
      <c r="C14" s="724">
        <v>12.89</v>
      </c>
      <c r="D14" s="208">
        <v>4.9674267100977296</v>
      </c>
    </row>
    <row r="15" spans="1:10" ht="14.25" customHeight="1" x14ac:dyDescent="0.2">
      <c r="A15" s="780"/>
      <c r="B15" s="730" t="s">
        <v>665</v>
      </c>
      <c r="C15" s="731">
        <v>13.52</v>
      </c>
      <c r="D15" s="732">
        <v>4.8875096974398682</v>
      </c>
    </row>
    <row r="16" spans="1:10" ht="14.25" customHeight="1" x14ac:dyDescent="0.2">
      <c r="A16" s="780"/>
      <c r="B16" s="730" t="s">
        <v>666</v>
      </c>
      <c r="C16" s="731">
        <v>14.18</v>
      </c>
      <c r="D16" s="732">
        <v>4.881656804733729</v>
      </c>
    </row>
    <row r="17" spans="1:4" ht="14.25" customHeight="1" x14ac:dyDescent="0.2">
      <c r="A17" s="780"/>
      <c r="B17" s="730" t="s">
        <v>667</v>
      </c>
      <c r="C17" s="731">
        <v>14.88</v>
      </c>
      <c r="D17" s="732">
        <v>4.9365303244005716</v>
      </c>
    </row>
    <row r="18" spans="1:4" ht="14.25" customHeight="1" x14ac:dyDescent="0.2">
      <c r="A18" s="780"/>
      <c r="B18" s="730" t="s">
        <v>668</v>
      </c>
      <c r="C18" s="731">
        <v>14.15</v>
      </c>
      <c r="D18" s="732">
        <v>-4.9059139800000002</v>
      </c>
    </row>
    <row r="19" spans="1:4" ht="14.25" customHeight="1" x14ac:dyDescent="0.2">
      <c r="A19" s="781"/>
      <c r="B19" s="209" t="s">
        <v>669</v>
      </c>
      <c r="C19" s="725">
        <v>14.45</v>
      </c>
      <c r="D19" s="210">
        <v>2.1201413427561762</v>
      </c>
    </row>
    <row r="20" spans="1:4" ht="14.25" customHeight="1" x14ac:dyDescent="0.2">
      <c r="A20" s="779">
        <v>2018</v>
      </c>
      <c r="B20" s="207" t="s">
        <v>670</v>
      </c>
      <c r="C20" s="724">
        <v>14.68</v>
      </c>
      <c r="D20" s="208">
        <v>1.5916955017301067</v>
      </c>
    </row>
    <row r="21" spans="1:4" ht="14.25" customHeight="1" x14ac:dyDescent="0.2">
      <c r="A21" s="780"/>
      <c r="B21" s="730" t="s">
        <v>671</v>
      </c>
      <c r="C21" s="731">
        <v>13.96</v>
      </c>
      <c r="D21" s="732">
        <v>-4.9046321525885483</v>
      </c>
    </row>
    <row r="22" spans="1:4" ht="14.25" customHeight="1" x14ac:dyDescent="0.2">
      <c r="A22" s="780"/>
      <c r="B22" s="730" t="s">
        <v>672</v>
      </c>
      <c r="C22" s="731">
        <v>13.27</v>
      </c>
      <c r="D22" s="732">
        <v>-4.9426934097421293</v>
      </c>
    </row>
    <row r="23" spans="1:4" ht="14.25" customHeight="1" x14ac:dyDescent="0.2">
      <c r="A23" s="780"/>
      <c r="B23" s="730" t="s">
        <v>673</v>
      </c>
      <c r="C23" s="731">
        <v>13.92</v>
      </c>
      <c r="D23" s="732">
        <v>4.8982667671439364</v>
      </c>
    </row>
    <row r="24" spans="1:4" ht="14.25" customHeight="1" x14ac:dyDescent="0.2">
      <c r="A24" s="780"/>
      <c r="B24" s="730" t="s">
        <v>674</v>
      </c>
      <c r="C24" s="731">
        <v>14.61</v>
      </c>
      <c r="D24" s="732">
        <v>4.9568965517241343</v>
      </c>
    </row>
    <row r="25" spans="1:4" ht="14.25" customHeight="1" x14ac:dyDescent="0.2">
      <c r="A25" s="781"/>
      <c r="B25" s="209" t="s">
        <v>675</v>
      </c>
      <c r="C25" s="725">
        <v>15.33</v>
      </c>
      <c r="D25" s="210">
        <v>4.928131416837787</v>
      </c>
    </row>
    <row r="26" spans="1:4" ht="14.25" customHeight="1" x14ac:dyDescent="0.2">
      <c r="A26" s="777">
        <v>2019</v>
      </c>
      <c r="B26" s="207" t="s">
        <v>676</v>
      </c>
      <c r="C26" s="724">
        <v>14.57</v>
      </c>
      <c r="D26" s="208">
        <v>-4.9575994781474213</v>
      </c>
    </row>
    <row r="27" spans="1:4" ht="14.25" customHeight="1" x14ac:dyDescent="0.2">
      <c r="A27" s="778"/>
      <c r="B27" s="209" t="s">
        <v>677</v>
      </c>
      <c r="C27" s="725">
        <v>13.86</v>
      </c>
      <c r="D27" s="210">
        <v>-4.8730267673301357</v>
      </c>
    </row>
    <row r="28" spans="1:4" ht="14.25" customHeight="1" x14ac:dyDescent="0.2">
      <c r="A28" s="81" t="s">
        <v>273</v>
      </c>
      <c r="B28" s="1"/>
      <c r="C28" s="1"/>
      <c r="D28" s="56" t="s">
        <v>620</v>
      </c>
    </row>
    <row r="29" spans="1:4" ht="14.25" customHeight="1" x14ac:dyDescent="0.2">
      <c r="A29" s="1"/>
      <c r="B29" s="1"/>
      <c r="C29" s="1"/>
      <c r="D29" s="1"/>
    </row>
    <row r="30" spans="1:4" ht="14.25" customHeight="1" x14ac:dyDescent="0.2">
      <c r="A30" s="81"/>
    </row>
    <row r="31" spans="1:4" ht="14.25" customHeight="1" x14ac:dyDescent="0.2">
      <c r="A31" s="81"/>
    </row>
    <row r="32" spans="1:4" ht="14.25" customHeight="1" x14ac:dyDescent="0.2">
      <c r="A32" s="81"/>
    </row>
  </sheetData>
  <mergeCells count="6">
    <mergeCell ref="A26:A27"/>
    <mergeCell ref="A1:D2"/>
    <mergeCell ref="A5:A7"/>
    <mergeCell ref="A8:A13"/>
    <mergeCell ref="A14:A19"/>
    <mergeCell ref="A20:A25"/>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F13"/>
  <sheetViews>
    <sheetView workbookViewId="0">
      <selection activeCell="C13" sqref="C13"/>
    </sheetView>
  </sheetViews>
  <sheetFormatPr baseColWidth="10" defaultRowHeight="14.25" x14ac:dyDescent="0.2"/>
  <cols>
    <col min="1" max="1" width="32.375" style="1" customWidth="1"/>
    <col min="2" max="4" width="11" style="1"/>
    <col min="5" max="5" width="13.125" style="1" customWidth="1"/>
    <col min="6" max="6" width="16.875" style="1" customWidth="1"/>
    <col min="7" max="16384" width="11" style="1"/>
  </cols>
  <sheetData>
    <row r="1" spans="1:6" x14ac:dyDescent="0.2">
      <c r="A1" s="54" t="s">
        <v>508</v>
      </c>
      <c r="B1" s="54"/>
      <c r="C1" s="54"/>
      <c r="D1" s="6"/>
      <c r="E1" s="6"/>
      <c r="F1" s="6"/>
    </row>
    <row r="2" spans="1:6" x14ac:dyDescent="0.2">
      <c r="A2" s="55"/>
      <c r="B2" s="55"/>
      <c r="C2" s="55"/>
      <c r="D2" s="66"/>
      <c r="E2" s="66"/>
      <c r="F2" s="56" t="s">
        <v>274</v>
      </c>
    </row>
    <row r="3" spans="1:6" x14ac:dyDescent="0.2">
      <c r="A3" s="57"/>
      <c r="B3" s="756" t="s">
        <v>275</v>
      </c>
      <c r="C3" s="756"/>
      <c r="D3" s="756"/>
      <c r="E3" s="193" t="s">
        <v>276</v>
      </c>
      <c r="F3" s="193"/>
    </row>
    <row r="4" spans="1:6" x14ac:dyDescent="0.2">
      <c r="A4" s="67"/>
      <c r="B4" s="212" t="s">
        <v>649</v>
      </c>
      <c r="C4" s="213" t="s">
        <v>643</v>
      </c>
      <c r="D4" s="212" t="s">
        <v>654</v>
      </c>
      <c r="E4" s="195" t="s">
        <v>277</v>
      </c>
      <c r="F4" s="194" t="s">
        <v>278</v>
      </c>
    </row>
    <row r="5" spans="1:6" x14ac:dyDescent="0.2">
      <c r="A5" s="473" t="s">
        <v>510</v>
      </c>
      <c r="B5" s="92">
        <v>127.166304035484</v>
      </c>
      <c r="C5" s="92">
        <v>124.00172169285715</v>
      </c>
      <c r="D5" s="92">
        <v>123.02450889354839</v>
      </c>
      <c r="E5" s="92">
        <v>2.5520471001727607</v>
      </c>
      <c r="F5" s="92">
        <v>3.36664228874871</v>
      </c>
    </row>
    <row r="6" spans="1:6" x14ac:dyDescent="0.2">
      <c r="A6" s="67" t="s">
        <v>509</v>
      </c>
      <c r="B6" s="99">
        <v>122.85350984516128</v>
      </c>
      <c r="C6" s="210">
        <v>120.36029555714285</v>
      </c>
      <c r="D6" s="99">
        <v>113.69968049354837</v>
      </c>
      <c r="E6" s="99">
        <v>2.0714590941119324</v>
      </c>
      <c r="F6" s="99">
        <v>8.0508839707182176</v>
      </c>
    </row>
    <row r="7" spans="1:6" x14ac:dyDescent="0.2">
      <c r="F7" s="56" t="s">
        <v>620</v>
      </c>
    </row>
    <row r="13" spans="1:6" x14ac:dyDescent="0.2">
      <c r="C13" s="1" t="s">
        <v>391</v>
      </c>
    </row>
  </sheetData>
  <mergeCells count="1">
    <mergeCell ref="B3:D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AL95"/>
  <sheetViews>
    <sheetView workbookViewId="0">
      <selection activeCell="A3" sqref="A3"/>
    </sheetView>
  </sheetViews>
  <sheetFormatPr baseColWidth="10" defaultRowHeight="14.25" x14ac:dyDescent="0.2"/>
  <cols>
    <col min="1" max="1" width="22.5" bestFit="1" customWidth="1"/>
    <col min="6" max="6" width="11" style="1"/>
    <col min="7" max="7" width="19.25" style="1" bestFit="1" customWidth="1"/>
    <col min="8" max="30" width="11" style="1"/>
  </cols>
  <sheetData>
    <row r="1" spans="1:38" x14ac:dyDescent="0.2">
      <c r="A1" s="743" t="s">
        <v>279</v>
      </c>
      <c r="B1" s="743"/>
      <c r="C1" s="743"/>
      <c r="D1" s="3"/>
      <c r="E1" s="3"/>
    </row>
    <row r="2" spans="1:38" x14ac:dyDescent="0.2">
      <c r="A2" s="744"/>
      <c r="B2" s="743"/>
      <c r="C2" s="743"/>
      <c r="D2" s="3"/>
      <c r="E2" s="56" t="s">
        <v>274</v>
      </c>
    </row>
    <row r="3" spans="1:38" x14ac:dyDescent="0.2">
      <c r="A3" s="58"/>
      <c r="B3" s="214" t="s">
        <v>280</v>
      </c>
      <c r="C3" s="214" t="s">
        <v>281</v>
      </c>
      <c r="D3" s="214" t="s">
        <v>282</v>
      </c>
      <c r="E3" s="214" t="s">
        <v>283</v>
      </c>
    </row>
    <row r="4" spans="1:38" x14ac:dyDescent="0.2">
      <c r="A4" s="215" t="s">
        <v>284</v>
      </c>
      <c r="B4" s="216">
        <v>127.166304035484</v>
      </c>
      <c r="C4" s="217">
        <v>22.070184997893918</v>
      </c>
      <c r="D4" s="217">
        <v>47.411314053719096</v>
      </c>
      <c r="E4" s="217">
        <v>57.684804983870983</v>
      </c>
      <c r="F4" s="705"/>
      <c r="G4" s="705"/>
      <c r="H4" s="705"/>
      <c r="M4" s="343"/>
      <c r="N4" s="343"/>
      <c r="O4" s="343"/>
      <c r="P4" s="343"/>
      <c r="Q4" s="343"/>
      <c r="R4" s="343"/>
      <c r="S4" s="343"/>
      <c r="T4" s="343"/>
      <c r="U4" s="343"/>
      <c r="V4" s="343"/>
      <c r="W4" s="343"/>
      <c r="X4" s="343"/>
      <c r="Y4" s="343"/>
      <c r="Z4" s="343"/>
      <c r="AA4" s="343"/>
      <c r="AB4" s="343"/>
      <c r="AC4" s="343"/>
      <c r="AD4" s="343"/>
      <c r="AE4" s="307"/>
      <c r="AF4" s="307"/>
      <c r="AG4" s="307"/>
      <c r="AH4" s="307"/>
      <c r="AI4" s="307"/>
      <c r="AJ4" s="307"/>
      <c r="AK4" s="307"/>
      <c r="AL4" s="307"/>
    </row>
    <row r="5" spans="1:38" x14ac:dyDescent="0.2">
      <c r="A5" s="218" t="s">
        <v>285</v>
      </c>
      <c r="B5" s="219">
        <v>135.74516129032259</v>
      </c>
      <c r="C5" s="94">
        <v>21.673597180807811</v>
      </c>
      <c r="D5" s="94">
        <v>65.450177012740596</v>
      </c>
      <c r="E5" s="94">
        <v>48.621387096774185</v>
      </c>
      <c r="F5" s="705"/>
      <c r="G5" s="705"/>
      <c r="M5" s="706"/>
      <c r="N5" s="706"/>
      <c r="O5" s="706"/>
      <c r="P5" s="706"/>
      <c r="Q5" s="706"/>
      <c r="R5" s="706"/>
      <c r="S5" s="706"/>
      <c r="T5" s="706"/>
      <c r="U5" s="706"/>
      <c r="V5" s="706"/>
      <c r="W5" s="706"/>
      <c r="X5" s="706"/>
      <c r="Y5" s="706"/>
      <c r="Z5" s="706"/>
      <c r="AA5" s="706"/>
      <c r="AB5" s="706"/>
      <c r="AC5" s="706"/>
      <c r="AD5" s="706"/>
      <c r="AE5" s="306"/>
      <c r="AF5" s="306"/>
      <c r="AG5" s="306"/>
      <c r="AH5" s="306"/>
      <c r="AI5" s="306"/>
      <c r="AJ5" s="306"/>
      <c r="AK5" s="306"/>
      <c r="AL5" s="306"/>
    </row>
    <row r="6" spans="1:38" x14ac:dyDescent="0.2">
      <c r="A6" s="218" t="s">
        <v>286</v>
      </c>
      <c r="B6" s="219">
        <v>120.01612903225808</v>
      </c>
      <c r="C6" s="94">
        <v>20.002688172043015</v>
      </c>
      <c r="D6" s="94">
        <v>49.336150537634403</v>
      </c>
      <c r="E6" s="94">
        <v>50.677290322580653</v>
      </c>
      <c r="F6" s="705"/>
      <c r="G6" s="705"/>
      <c r="M6" s="706"/>
      <c r="N6" s="706"/>
      <c r="O6" s="706"/>
      <c r="P6" s="706"/>
      <c r="Q6" s="706"/>
      <c r="R6" s="706"/>
      <c r="S6" s="706"/>
      <c r="T6" s="706"/>
      <c r="U6" s="706"/>
      <c r="V6" s="706"/>
      <c r="W6" s="706"/>
      <c r="X6" s="706"/>
      <c r="Y6" s="706"/>
      <c r="Z6" s="706"/>
      <c r="AA6" s="706"/>
      <c r="AB6" s="706"/>
      <c r="AC6" s="706"/>
      <c r="AD6" s="706"/>
      <c r="AE6" s="306"/>
      <c r="AF6" s="306"/>
      <c r="AG6" s="306"/>
      <c r="AH6" s="306"/>
      <c r="AI6" s="306"/>
      <c r="AJ6" s="306"/>
      <c r="AK6" s="306"/>
      <c r="AL6" s="306"/>
    </row>
    <row r="7" spans="1:38" x14ac:dyDescent="0.2">
      <c r="A7" s="218" t="s">
        <v>240</v>
      </c>
      <c r="B7" s="219">
        <v>135.65161290322581</v>
      </c>
      <c r="C7" s="94">
        <v>23.542841908824315</v>
      </c>
      <c r="D7" s="94">
        <v>60.016093575046668</v>
      </c>
      <c r="E7" s="94">
        <v>52.092677419354835</v>
      </c>
      <c r="F7" s="705"/>
      <c r="G7" s="705"/>
      <c r="N7" s="706"/>
      <c r="O7" s="706"/>
      <c r="P7" s="706"/>
      <c r="Q7" s="706"/>
      <c r="R7" s="706"/>
      <c r="S7" s="706"/>
      <c r="T7" s="706"/>
      <c r="U7" s="706"/>
      <c r="V7" s="706"/>
      <c r="W7" s="706"/>
      <c r="X7" s="706"/>
      <c r="Y7" s="706"/>
      <c r="Z7" s="706"/>
      <c r="AA7" s="706"/>
      <c r="AB7" s="706"/>
      <c r="AC7" s="706"/>
      <c r="AD7" s="706"/>
      <c r="AE7" s="306"/>
      <c r="AF7" s="306"/>
      <c r="AG7" s="306"/>
      <c r="AH7" s="306"/>
      <c r="AI7" s="306"/>
      <c r="AJ7" s="306"/>
      <c r="AK7" s="306"/>
      <c r="AL7" s="306"/>
    </row>
    <row r="8" spans="1:38" x14ac:dyDescent="0.2">
      <c r="A8" s="218" t="s">
        <v>287</v>
      </c>
      <c r="B8" s="219">
        <v>103.86481565170945</v>
      </c>
      <c r="C8" s="94">
        <v>17.310802608618246</v>
      </c>
      <c r="D8" s="94">
        <v>36.302288643538503</v>
      </c>
      <c r="E8" s="94">
        <v>50.2517243995527</v>
      </c>
      <c r="F8" s="705"/>
      <c r="G8" s="705"/>
      <c r="N8" s="706"/>
      <c r="O8" s="706"/>
      <c r="P8" s="706"/>
      <c r="Q8" s="706"/>
      <c r="R8" s="706"/>
      <c r="S8" s="706"/>
      <c r="T8" s="706"/>
      <c r="U8" s="706"/>
      <c r="V8" s="706"/>
      <c r="W8" s="706"/>
      <c r="X8" s="706"/>
      <c r="Y8" s="706"/>
      <c r="Z8" s="706"/>
      <c r="AA8" s="706"/>
      <c r="AB8" s="706"/>
      <c r="AC8" s="706"/>
      <c r="AD8" s="706"/>
      <c r="AE8" s="306"/>
      <c r="AF8" s="306"/>
      <c r="AG8" s="306"/>
      <c r="AH8" s="306"/>
      <c r="AI8" s="306"/>
      <c r="AJ8" s="306"/>
      <c r="AK8" s="306"/>
      <c r="AL8" s="306"/>
    </row>
    <row r="9" spans="1:38" x14ac:dyDescent="0.2">
      <c r="A9" s="218" t="s">
        <v>288</v>
      </c>
      <c r="B9" s="219">
        <v>115.37132258064517</v>
      </c>
      <c r="C9" s="94">
        <v>18.420631336405531</v>
      </c>
      <c r="D9" s="94">
        <v>43.970110599078353</v>
      </c>
      <c r="E9" s="94">
        <v>52.980580645161282</v>
      </c>
      <c r="F9" s="705"/>
      <c r="G9" s="705"/>
    </row>
    <row r="10" spans="1:38" x14ac:dyDescent="0.2">
      <c r="A10" s="218" t="s">
        <v>289</v>
      </c>
      <c r="B10" s="219">
        <v>132.14832486484184</v>
      </c>
      <c r="C10" s="94">
        <v>26.429664972968368</v>
      </c>
      <c r="D10" s="94">
        <v>52.019790275646201</v>
      </c>
      <c r="E10" s="94">
        <v>53.69886961622727</v>
      </c>
      <c r="F10" s="705"/>
      <c r="G10" s="705"/>
    </row>
    <row r="11" spans="1:38" x14ac:dyDescent="0.2">
      <c r="A11" s="218" t="s">
        <v>290</v>
      </c>
      <c r="B11" s="219">
        <v>157.60250452969308</v>
      </c>
      <c r="C11" s="94">
        <v>31.520500905938615</v>
      </c>
      <c r="D11" s="94">
        <v>62.622285080189059</v>
      </c>
      <c r="E11" s="94">
        <v>63.459718543565394</v>
      </c>
      <c r="F11" s="705"/>
      <c r="G11" s="705"/>
    </row>
    <row r="12" spans="1:38" x14ac:dyDescent="0.2">
      <c r="A12" s="218" t="s">
        <v>291</v>
      </c>
      <c r="B12" s="219">
        <v>129.31612903225806</v>
      </c>
      <c r="C12" s="94">
        <v>21.552688172043013</v>
      </c>
      <c r="D12" s="94">
        <v>54.364924731182789</v>
      </c>
      <c r="E12" s="94">
        <v>53.398516129032259</v>
      </c>
      <c r="F12" s="705"/>
      <c r="G12" s="705"/>
    </row>
    <row r="13" spans="1:38" x14ac:dyDescent="0.2">
      <c r="A13" s="218" t="s">
        <v>292</v>
      </c>
      <c r="B13" s="219">
        <v>124.63748387096776</v>
      </c>
      <c r="C13" s="94">
        <v>22.47561184558435</v>
      </c>
      <c r="D13" s="94">
        <v>54.677033315705984</v>
      </c>
      <c r="E13" s="94">
        <v>47.484838709677419</v>
      </c>
      <c r="F13" s="705"/>
      <c r="G13" s="705"/>
    </row>
    <row r="14" spans="1:38" x14ac:dyDescent="0.2">
      <c r="A14" s="218" t="s">
        <v>210</v>
      </c>
      <c r="B14" s="219">
        <v>130.59032258064516</v>
      </c>
      <c r="C14" s="94">
        <v>21.765053763440864</v>
      </c>
      <c r="D14" s="94">
        <v>56.300043010752688</v>
      </c>
      <c r="E14" s="94">
        <v>52.525225806451616</v>
      </c>
      <c r="F14" s="705"/>
      <c r="G14" s="705"/>
    </row>
    <row r="15" spans="1:38" x14ac:dyDescent="0.2">
      <c r="A15" s="218" t="s">
        <v>293</v>
      </c>
      <c r="B15" s="219">
        <v>146.99032258064517</v>
      </c>
      <c r="C15" s="94">
        <v>28.449739854318416</v>
      </c>
      <c r="D15" s="94">
        <v>67.668002081165469</v>
      </c>
      <c r="E15" s="94">
        <v>50.872580645161293</v>
      </c>
      <c r="F15" s="705"/>
      <c r="G15" s="705"/>
    </row>
    <row r="16" spans="1:38" x14ac:dyDescent="0.2">
      <c r="A16" s="218" t="s">
        <v>241</v>
      </c>
      <c r="B16" s="220">
        <v>147.90532258064513</v>
      </c>
      <c r="C16" s="206">
        <v>24.650887096774191</v>
      </c>
      <c r="D16" s="206">
        <v>69.120080645161266</v>
      </c>
      <c r="E16" s="206">
        <v>54.134354838709683</v>
      </c>
      <c r="F16" s="705"/>
      <c r="G16" s="705"/>
    </row>
    <row r="17" spans="1:13" x14ac:dyDescent="0.2">
      <c r="A17" s="218" t="s">
        <v>242</v>
      </c>
      <c r="B17" s="219">
        <v>155.31290322580645</v>
      </c>
      <c r="C17" s="94">
        <v>30.060561914672217</v>
      </c>
      <c r="D17" s="94">
        <v>71.123083246618108</v>
      </c>
      <c r="E17" s="94">
        <v>54.129258064516122</v>
      </c>
      <c r="F17" s="705"/>
      <c r="G17" s="705"/>
    </row>
    <row r="18" spans="1:13" x14ac:dyDescent="0.2">
      <c r="A18" s="218" t="s">
        <v>294</v>
      </c>
      <c r="B18" s="219">
        <v>115.57685294448125</v>
      </c>
      <c r="C18" s="94">
        <v>24.571456925204675</v>
      </c>
      <c r="D18" s="94">
        <v>38.832536595327596</v>
      </c>
      <c r="E18" s="94">
        <v>52.172859423948978</v>
      </c>
      <c r="F18" s="705"/>
      <c r="G18" s="705"/>
    </row>
    <row r="19" spans="1:13" x14ac:dyDescent="0.2">
      <c r="A19" s="3" t="s">
        <v>295</v>
      </c>
      <c r="B19" s="219">
        <v>135.5774193548387</v>
      </c>
      <c r="C19" s="94">
        <v>25.351875163912929</v>
      </c>
      <c r="D19" s="94">
        <v>60.7708022554419</v>
      </c>
      <c r="E19" s="94">
        <v>49.454741935483874</v>
      </c>
      <c r="F19" s="705"/>
      <c r="G19" s="705"/>
    </row>
    <row r="20" spans="1:13" x14ac:dyDescent="0.2">
      <c r="A20" s="3" t="s">
        <v>211</v>
      </c>
      <c r="B20" s="219">
        <v>155.03012903225806</v>
      </c>
      <c r="C20" s="94">
        <v>27.956252776308833</v>
      </c>
      <c r="D20" s="94">
        <v>72.840102062400845</v>
      </c>
      <c r="E20" s="94">
        <v>54.233774193548378</v>
      </c>
      <c r="F20" s="705"/>
      <c r="G20" s="705"/>
    </row>
    <row r="21" spans="1:13" x14ac:dyDescent="0.2">
      <c r="A21" s="3" t="s">
        <v>296</v>
      </c>
      <c r="B21" s="219">
        <v>120.59641935483872</v>
      </c>
      <c r="C21" s="94">
        <v>20.929957078112501</v>
      </c>
      <c r="D21" s="94">
        <v>48.69791388962944</v>
      </c>
      <c r="E21" s="94">
        <v>50.968548387096774</v>
      </c>
      <c r="F21" s="705"/>
      <c r="G21" s="705"/>
    </row>
    <row r="22" spans="1:13" x14ac:dyDescent="0.2">
      <c r="A22" s="205" t="s">
        <v>297</v>
      </c>
      <c r="B22" s="219">
        <v>114.01867741935484</v>
      </c>
      <c r="C22" s="94">
        <v>19.78836550253266</v>
      </c>
      <c r="D22" s="94">
        <v>43.443182884564109</v>
      </c>
      <c r="E22" s="94">
        <v>50.787129032258072</v>
      </c>
      <c r="F22" s="705"/>
      <c r="G22" s="705"/>
    </row>
    <row r="23" spans="1:13" x14ac:dyDescent="0.2">
      <c r="A23" s="205" t="s">
        <v>298</v>
      </c>
      <c r="B23" s="221">
        <v>117.04193548387097</v>
      </c>
      <c r="C23" s="222">
        <v>17.006093189964162</v>
      </c>
      <c r="D23" s="222">
        <v>46.208939068100364</v>
      </c>
      <c r="E23" s="222">
        <v>53.826903225806447</v>
      </c>
      <c r="F23" s="705"/>
      <c r="G23" s="705"/>
    </row>
    <row r="24" spans="1:13" x14ac:dyDescent="0.2">
      <c r="A24" s="205" t="s">
        <v>299</v>
      </c>
      <c r="B24" s="221">
        <v>136</v>
      </c>
      <c r="C24" s="222">
        <v>20.745762711864408</v>
      </c>
      <c r="D24" s="222">
        <v>54.938237288135589</v>
      </c>
      <c r="E24" s="222">
        <v>60.315999999999995</v>
      </c>
      <c r="F24" s="705"/>
      <c r="G24" s="705"/>
    </row>
    <row r="25" spans="1:13" x14ac:dyDescent="0.2">
      <c r="A25" s="205" t="s">
        <v>588</v>
      </c>
      <c r="B25" s="221">
        <v>161.48709677419353</v>
      </c>
      <c r="C25" s="222">
        <v>28.026686217008791</v>
      </c>
      <c r="D25" s="222">
        <v>79.572926686217002</v>
      </c>
      <c r="E25" s="222">
        <v>53.887483870967742</v>
      </c>
      <c r="F25" s="705"/>
      <c r="G25" s="705"/>
    </row>
    <row r="26" spans="1:13" x14ac:dyDescent="0.2">
      <c r="A26" s="3" t="s">
        <v>300</v>
      </c>
      <c r="B26" s="221">
        <v>110.95856442648832</v>
      </c>
      <c r="C26" s="222">
        <v>20.748349445603509</v>
      </c>
      <c r="D26" s="222">
        <v>38.897991638453561</v>
      </c>
      <c r="E26" s="222">
        <v>51.312223342431253</v>
      </c>
      <c r="F26" s="705"/>
      <c r="G26" s="705"/>
    </row>
    <row r="27" spans="1:13" x14ac:dyDescent="0.2">
      <c r="A27" s="205" t="s">
        <v>243</v>
      </c>
      <c r="B27" s="221">
        <v>146.6</v>
      </c>
      <c r="C27" s="222">
        <v>27.413008130081305</v>
      </c>
      <c r="D27" s="222">
        <v>64.257927353789654</v>
      </c>
      <c r="E27" s="222">
        <v>54.929064516129031</v>
      </c>
      <c r="F27" s="705"/>
      <c r="G27" s="705"/>
    </row>
    <row r="28" spans="1:13" x14ac:dyDescent="0.2">
      <c r="A28" s="3" t="s">
        <v>213</v>
      </c>
      <c r="B28" s="219">
        <v>139.87151681510363</v>
      </c>
      <c r="C28" s="94">
        <v>23.311919469183941</v>
      </c>
      <c r="D28" s="94">
        <v>67.443779869947548</v>
      </c>
      <c r="E28" s="94">
        <v>49.115817475972143</v>
      </c>
      <c r="F28" s="705"/>
      <c r="G28" s="705"/>
    </row>
    <row r="29" spans="1:13" x14ac:dyDescent="0.2">
      <c r="A29" s="205" t="s">
        <v>591</v>
      </c>
      <c r="B29" s="221">
        <v>118.28035291633498</v>
      </c>
      <c r="C29" s="222">
        <v>20.527995134239955</v>
      </c>
      <c r="D29" s="222">
        <v>50.035238786375871</v>
      </c>
      <c r="E29" s="222">
        <v>47.71711899571914</v>
      </c>
      <c r="F29" s="705"/>
      <c r="G29" s="705"/>
    </row>
    <row r="30" spans="1:13" x14ac:dyDescent="0.2">
      <c r="A30" s="3" t="s">
        <v>301</v>
      </c>
      <c r="B30" s="219">
        <v>114.33388491277292</v>
      </c>
      <c r="C30" s="94">
        <v>18.254990028089793</v>
      </c>
      <c r="D30" s="94">
        <v>42.906123615566131</v>
      </c>
      <c r="E30" s="94">
        <v>53.172771269116993</v>
      </c>
      <c r="F30" s="705"/>
      <c r="G30" s="705"/>
    </row>
    <row r="31" spans="1:13" x14ac:dyDescent="0.2">
      <c r="A31" s="67" t="s">
        <v>244</v>
      </c>
      <c r="B31" s="223">
        <v>145.94187981242533</v>
      </c>
      <c r="C31" s="99">
        <v>29.188375962485065</v>
      </c>
      <c r="D31" s="99">
        <v>63.708242120930393</v>
      </c>
      <c r="E31" s="99">
        <v>53.045261729009859</v>
      </c>
      <c r="F31" s="705"/>
      <c r="G31" s="705"/>
    </row>
    <row r="32" spans="1:13" x14ac:dyDescent="0.2">
      <c r="A32" s="224" t="s">
        <v>302</v>
      </c>
      <c r="B32" s="225">
        <v>137.77628789597597</v>
      </c>
      <c r="C32" s="225">
        <v>24.346824176854334</v>
      </c>
      <c r="D32" s="225">
        <v>61.700360463679338</v>
      </c>
      <c r="E32" s="225">
        <v>51.729103255442297</v>
      </c>
      <c r="F32" s="705"/>
      <c r="G32" s="705"/>
      <c r="M32" s="706"/>
    </row>
    <row r="33" spans="1:13" x14ac:dyDescent="0.2">
      <c r="A33" s="226" t="s">
        <v>303</v>
      </c>
      <c r="B33" s="227">
        <v>141.50652688076875</v>
      </c>
      <c r="C33" s="227">
        <v>24.406177981177887</v>
      </c>
      <c r="D33" s="227">
        <v>64.976164702462569</v>
      </c>
      <c r="E33" s="227">
        <v>52.124184197128287</v>
      </c>
      <c r="F33" s="705"/>
      <c r="G33" s="705"/>
      <c r="M33" s="706"/>
    </row>
    <row r="34" spans="1:13" x14ac:dyDescent="0.2">
      <c r="A34" s="226" t="s">
        <v>304</v>
      </c>
      <c r="B34" s="228">
        <v>14.340222845284742</v>
      </c>
      <c r="C34" s="228">
        <v>2.335992983283969</v>
      </c>
      <c r="D34" s="228">
        <v>17.564850648743473</v>
      </c>
      <c r="E34" s="228">
        <v>-5.560620786742696</v>
      </c>
      <c r="F34" s="705"/>
      <c r="G34" s="705"/>
    </row>
    <row r="35" spans="1:13" x14ac:dyDescent="0.2">
      <c r="A35" s="81"/>
      <c r="B35" s="3"/>
      <c r="C35" s="3"/>
      <c r="D35" s="3"/>
      <c r="E35" s="56" t="s">
        <v>620</v>
      </c>
    </row>
    <row r="36" spans="1:13" s="1" customFormat="1" x14ac:dyDescent="0.2">
      <c r="B36" s="705"/>
      <c r="C36" s="705"/>
      <c r="D36" s="705"/>
      <c r="E36" s="705"/>
    </row>
    <row r="37" spans="1:13" s="1" customFormat="1" x14ac:dyDescent="0.2"/>
    <row r="38" spans="1:13" s="1" customFormat="1" x14ac:dyDescent="0.2"/>
    <row r="39" spans="1:13" s="1" customFormat="1" x14ac:dyDescent="0.2"/>
    <row r="40" spans="1:13" s="1" customFormat="1" x14ac:dyDescent="0.2"/>
    <row r="41" spans="1:13" s="1" customFormat="1" x14ac:dyDescent="0.2"/>
    <row r="42" spans="1:13" s="1" customFormat="1" x14ac:dyDescent="0.2"/>
    <row r="43" spans="1:13" s="1" customFormat="1" x14ac:dyDescent="0.2"/>
    <row r="44" spans="1:13" s="1" customFormat="1" x14ac:dyDescent="0.2"/>
    <row r="45" spans="1:13" s="1" customFormat="1" x14ac:dyDescent="0.2"/>
    <row r="46" spans="1:13" s="1" customFormat="1" x14ac:dyDescent="0.2"/>
    <row r="47" spans="1:13" s="1" customFormat="1" x14ac:dyDescent="0.2"/>
    <row r="48" spans="1: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sheetData>
  <mergeCells count="1">
    <mergeCell ref="A1:C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AJ204"/>
  <sheetViews>
    <sheetView workbookViewId="0">
      <selection activeCell="A3" sqref="A3"/>
    </sheetView>
  </sheetViews>
  <sheetFormatPr baseColWidth="10" defaultRowHeight="14.25" x14ac:dyDescent="0.2"/>
  <cols>
    <col min="1" max="1" width="22.75" bestFit="1" customWidth="1"/>
    <col min="6" max="6" width="11" style="1"/>
    <col min="7" max="7" width="17.875" style="1" bestFit="1" customWidth="1"/>
    <col min="8" max="32" width="11" style="1"/>
  </cols>
  <sheetData>
    <row r="1" spans="1:36" x14ac:dyDescent="0.2">
      <c r="A1" s="743" t="s">
        <v>305</v>
      </c>
      <c r="B1" s="743"/>
      <c r="C1" s="743"/>
      <c r="D1" s="3"/>
      <c r="E1" s="3"/>
    </row>
    <row r="2" spans="1:36" x14ac:dyDescent="0.2">
      <c r="A2" s="744"/>
      <c r="B2" s="743"/>
      <c r="C2" s="743"/>
      <c r="D2" s="3"/>
      <c r="E2" s="56" t="s">
        <v>274</v>
      </c>
    </row>
    <row r="3" spans="1:36" x14ac:dyDescent="0.2">
      <c r="A3" s="58"/>
      <c r="B3" s="214" t="s">
        <v>280</v>
      </c>
      <c r="C3" s="214" t="s">
        <v>281</v>
      </c>
      <c r="D3" s="214" t="s">
        <v>282</v>
      </c>
      <c r="E3" s="214" t="s">
        <v>283</v>
      </c>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c r="AG3" s="307"/>
      <c r="AH3" s="307"/>
      <c r="AI3" s="307"/>
      <c r="AJ3" s="307"/>
    </row>
    <row r="4" spans="1:36" x14ac:dyDescent="0.2">
      <c r="A4" s="215" t="s">
        <v>284</v>
      </c>
      <c r="B4" s="216">
        <v>122.85350984516128</v>
      </c>
      <c r="C4" s="217">
        <v>21.321683526846172</v>
      </c>
      <c r="D4" s="217">
        <v>38.042314044121554</v>
      </c>
      <c r="E4" s="217">
        <v>63.489512274193558</v>
      </c>
      <c r="F4" s="705"/>
      <c r="G4" s="705"/>
      <c r="H4" s="706"/>
      <c r="I4" s="706"/>
      <c r="J4" s="706"/>
      <c r="K4" s="706"/>
      <c r="L4" s="706"/>
      <c r="M4" s="706"/>
      <c r="N4" s="706"/>
      <c r="O4" s="706"/>
      <c r="P4" s="706"/>
      <c r="Q4" s="706"/>
      <c r="R4" s="706"/>
      <c r="S4" s="706"/>
      <c r="T4" s="706"/>
      <c r="U4" s="706"/>
      <c r="V4" s="706"/>
      <c r="W4" s="706"/>
      <c r="X4" s="706"/>
      <c r="Y4" s="706"/>
      <c r="Z4" s="706"/>
      <c r="AA4" s="706"/>
      <c r="AB4" s="706"/>
      <c r="AC4" s="706"/>
      <c r="AD4" s="706"/>
      <c r="AE4" s="706"/>
      <c r="AF4" s="706"/>
      <c r="AG4" s="306"/>
      <c r="AH4" s="306"/>
      <c r="AI4" s="306"/>
      <c r="AJ4" s="306"/>
    </row>
    <row r="5" spans="1:36" x14ac:dyDescent="0.2">
      <c r="A5" s="218" t="s">
        <v>285</v>
      </c>
      <c r="B5" s="219">
        <v>126.04193548387097</v>
      </c>
      <c r="C5" s="94">
        <v>20.12434264028192</v>
      </c>
      <c r="D5" s="94">
        <v>47.040367037137429</v>
      </c>
      <c r="E5" s="94">
        <v>58.877225806451612</v>
      </c>
      <c r="G5" s="705"/>
      <c r="H5" s="707"/>
      <c r="I5" s="707"/>
      <c r="J5" s="707"/>
      <c r="K5" s="707"/>
      <c r="L5" s="706"/>
      <c r="M5" s="706"/>
      <c r="N5" s="706"/>
      <c r="O5" s="706"/>
      <c r="P5" s="706"/>
      <c r="Q5" s="706"/>
      <c r="R5" s="706"/>
      <c r="S5" s="706"/>
      <c r="T5" s="706"/>
      <c r="U5" s="706"/>
      <c r="V5" s="706"/>
      <c r="W5" s="706"/>
      <c r="X5" s="706"/>
      <c r="Y5" s="706"/>
      <c r="Z5" s="706"/>
      <c r="AA5" s="706"/>
      <c r="AB5" s="706"/>
      <c r="AC5" s="706"/>
      <c r="AD5" s="706"/>
      <c r="AE5" s="706"/>
      <c r="AF5" s="706"/>
      <c r="AG5" s="306"/>
      <c r="AH5" s="306"/>
      <c r="AI5" s="306"/>
      <c r="AJ5" s="306"/>
    </row>
    <row r="6" spans="1:36" x14ac:dyDescent="0.2">
      <c r="A6" s="218" t="s">
        <v>286</v>
      </c>
      <c r="B6" s="219">
        <v>120.97419354838709</v>
      </c>
      <c r="C6" s="94">
        <v>20.162365591397851</v>
      </c>
      <c r="D6" s="94">
        <v>40.9639247311828</v>
      </c>
      <c r="E6" s="94">
        <v>59.847903225806441</v>
      </c>
      <c r="G6" s="705"/>
      <c r="L6" s="706"/>
      <c r="M6" s="706"/>
      <c r="N6" s="706"/>
      <c r="O6" s="706"/>
      <c r="P6" s="706"/>
      <c r="Q6" s="706"/>
      <c r="R6" s="706"/>
      <c r="S6" s="706"/>
      <c r="T6" s="706"/>
      <c r="U6" s="706"/>
      <c r="V6" s="706"/>
      <c r="W6" s="706"/>
      <c r="X6" s="706"/>
      <c r="Y6" s="706"/>
      <c r="Z6" s="706"/>
      <c r="AA6" s="706"/>
      <c r="AB6" s="706"/>
      <c r="AC6" s="706"/>
      <c r="AD6" s="706"/>
      <c r="AE6" s="706"/>
      <c r="AF6" s="706"/>
      <c r="AG6" s="306"/>
      <c r="AH6" s="306"/>
      <c r="AI6" s="306"/>
      <c r="AJ6" s="306"/>
    </row>
    <row r="7" spans="1:36" x14ac:dyDescent="0.2">
      <c r="A7" s="218" t="s">
        <v>240</v>
      </c>
      <c r="B7" s="219">
        <v>144.81096774193549</v>
      </c>
      <c r="C7" s="94">
        <v>25.132482004798721</v>
      </c>
      <c r="D7" s="94">
        <v>60.016098640362571</v>
      </c>
      <c r="E7" s="94">
        <v>59.662387096774196</v>
      </c>
      <c r="G7" s="705"/>
      <c r="L7" s="707"/>
      <c r="M7" s="707"/>
      <c r="N7" s="707"/>
      <c r="O7" s="707"/>
      <c r="P7" s="707"/>
      <c r="Q7" s="707"/>
      <c r="R7" s="707"/>
      <c r="S7" s="707"/>
      <c r="T7" s="707"/>
      <c r="U7" s="707"/>
      <c r="V7" s="707"/>
      <c r="W7" s="707"/>
      <c r="X7" s="707"/>
      <c r="Y7" s="707"/>
      <c r="Z7" s="707"/>
      <c r="AA7" s="707"/>
      <c r="AB7" s="707"/>
      <c r="AC7" s="707"/>
      <c r="AD7" s="707"/>
      <c r="AE7" s="707"/>
      <c r="AF7" s="707"/>
      <c r="AG7" s="308"/>
      <c r="AH7" s="308"/>
      <c r="AI7" s="308"/>
      <c r="AJ7" s="308"/>
    </row>
    <row r="8" spans="1:36" x14ac:dyDescent="0.2">
      <c r="A8" s="218" t="s">
        <v>287</v>
      </c>
      <c r="B8" s="219">
        <v>111.92835866191217</v>
      </c>
      <c r="C8" s="94">
        <v>18.654726443652031</v>
      </c>
      <c r="D8" s="94">
        <v>33.0299401724345</v>
      </c>
      <c r="E8" s="94">
        <v>60.24369204582564</v>
      </c>
      <c r="G8" s="705"/>
    </row>
    <row r="9" spans="1:36" x14ac:dyDescent="0.2">
      <c r="A9" s="218" t="s">
        <v>288</v>
      </c>
      <c r="B9" s="219">
        <v>123.76845161290323</v>
      </c>
      <c r="C9" s="94">
        <v>19.761349417186235</v>
      </c>
      <c r="D9" s="94">
        <v>41.069876389265403</v>
      </c>
      <c r="E9" s="94">
        <v>62.9372258064516</v>
      </c>
      <c r="G9" s="705"/>
    </row>
    <row r="10" spans="1:36" x14ac:dyDescent="0.2">
      <c r="A10" s="218" t="s">
        <v>289</v>
      </c>
      <c r="B10" s="219">
        <v>132.94803173480858</v>
      </c>
      <c r="C10" s="94">
        <v>26.589606346961716</v>
      </c>
      <c r="D10" s="94">
        <v>41.238486591574642</v>
      </c>
      <c r="E10" s="94">
        <v>65.119938796272223</v>
      </c>
      <c r="G10" s="705"/>
    </row>
    <row r="11" spans="1:36" x14ac:dyDescent="0.2">
      <c r="A11" s="218" t="s">
        <v>290</v>
      </c>
      <c r="B11" s="219">
        <v>142.45129261767792</v>
      </c>
      <c r="C11" s="94">
        <v>28.490258523535584</v>
      </c>
      <c r="D11" s="94">
        <v>42.668383414363674</v>
      </c>
      <c r="E11" s="94">
        <v>71.29265067977866</v>
      </c>
      <c r="G11" s="705"/>
    </row>
    <row r="12" spans="1:36" x14ac:dyDescent="0.2">
      <c r="A12" s="218" t="s">
        <v>291</v>
      </c>
      <c r="B12" s="219">
        <v>124.54193548387097</v>
      </c>
      <c r="C12" s="94">
        <v>20.756989247311829</v>
      </c>
      <c r="D12" s="94">
        <v>39.76507526881722</v>
      </c>
      <c r="E12" s="94">
        <v>64.019870967741923</v>
      </c>
      <c r="G12" s="705"/>
    </row>
    <row r="13" spans="1:36" x14ac:dyDescent="0.2">
      <c r="A13" s="218" t="s">
        <v>292</v>
      </c>
      <c r="B13" s="219">
        <v>125.75851612903227</v>
      </c>
      <c r="C13" s="94">
        <v>22.677765203595985</v>
      </c>
      <c r="D13" s="94">
        <v>46.898783183500797</v>
      </c>
      <c r="E13" s="94">
        <v>56.181967741935487</v>
      </c>
      <c r="G13" s="705"/>
    </row>
    <row r="14" spans="1:36" x14ac:dyDescent="0.2">
      <c r="A14" s="218" t="s">
        <v>210</v>
      </c>
      <c r="B14" s="219">
        <v>132.20967741935482</v>
      </c>
      <c r="C14" s="94">
        <v>22.034946236559136</v>
      </c>
      <c r="D14" s="94">
        <v>49.299924731182784</v>
      </c>
      <c r="E14" s="94">
        <v>60.874806451612905</v>
      </c>
      <c r="G14" s="705"/>
    </row>
    <row r="15" spans="1:36" x14ac:dyDescent="0.2">
      <c r="A15" s="218" t="s">
        <v>293</v>
      </c>
      <c r="B15" s="219">
        <v>143.09032258064516</v>
      </c>
      <c r="C15" s="94">
        <v>27.694901144640998</v>
      </c>
      <c r="D15" s="94">
        <v>45.992131113423525</v>
      </c>
      <c r="E15" s="94">
        <v>69.403290322580645</v>
      </c>
      <c r="G15" s="705"/>
    </row>
    <row r="16" spans="1:36" x14ac:dyDescent="0.2">
      <c r="A16" s="218" t="s">
        <v>241</v>
      </c>
      <c r="B16" s="220">
        <v>145.99196774193547</v>
      </c>
      <c r="C16" s="206">
        <v>24.331994623655913</v>
      </c>
      <c r="D16" s="206">
        <v>60.910198924731162</v>
      </c>
      <c r="E16" s="206">
        <v>60.74977419354839</v>
      </c>
      <c r="G16" s="705"/>
    </row>
    <row r="17" spans="1:11" x14ac:dyDescent="0.2">
      <c r="A17" s="218" t="s">
        <v>242</v>
      </c>
      <c r="B17" s="219">
        <v>138.50322580645161</v>
      </c>
      <c r="C17" s="94">
        <v>26.80707596253902</v>
      </c>
      <c r="D17" s="94">
        <v>42.179472424557744</v>
      </c>
      <c r="E17" s="94">
        <v>69.516677419354849</v>
      </c>
      <c r="G17" s="705"/>
    </row>
    <row r="18" spans="1:11" x14ac:dyDescent="0.2">
      <c r="A18" s="218" t="s">
        <v>294</v>
      </c>
      <c r="B18" s="219">
        <v>124.47891560123678</v>
      </c>
      <c r="C18" s="94">
        <v>26.464021427034591</v>
      </c>
      <c r="D18" s="94">
        <v>35.724326056994201</v>
      </c>
      <c r="E18" s="94">
        <v>62.290568117207989</v>
      </c>
      <c r="G18" s="705"/>
    </row>
    <row r="19" spans="1:11" x14ac:dyDescent="0.2">
      <c r="A19" s="3" t="s">
        <v>295</v>
      </c>
      <c r="B19" s="219">
        <v>132.60967741935482</v>
      </c>
      <c r="C19" s="94">
        <v>24.796931549960657</v>
      </c>
      <c r="D19" s="94">
        <v>49.901778127458684</v>
      </c>
      <c r="E19" s="94">
        <v>57.910967741935487</v>
      </c>
      <c r="G19" s="705"/>
    </row>
    <row r="20" spans="1:11" x14ac:dyDescent="0.2">
      <c r="A20" s="3" t="s">
        <v>211</v>
      </c>
      <c r="B20" s="219">
        <v>149.20909677419357</v>
      </c>
      <c r="C20" s="94">
        <v>26.906558434690645</v>
      </c>
      <c r="D20" s="94">
        <v>61.740054468535185</v>
      </c>
      <c r="E20" s="94">
        <v>60.562483870967739</v>
      </c>
      <c r="G20" s="705"/>
    </row>
    <row r="21" spans="1:11" x14ac:dyDescent="0.2">
      <c r="A21" s="3" t="s">
        <v>296</v>
      </c>
      <c r="B21" s="219">
        <v>119.91490322580646</v>
      </c>
      <c r="C21" s="94">
        <v>20.81167741935484</v>
      </c>
      <c r="D21" s="94">
        <v>38.397741935483864</v>
      </c>
      <c r="E21" s="94">
        <v>60.705483870967747</v>
      </c>
      <c r="G21" s="705"/>
    </row>
    <row r="22" spans="1:11" x14ac:dyDescent="0.2">
      <c r="A22" s="205" t="s">
        <v>297</v>
      </c>
      <c r="B22" s="219">
        <v>113.88712903225807</v>
      </c>
      <c r="C22" s="94">
        <v>19.765534790722477</v>
      </c>
      <c r="D22" s="94">
        <v>34.70004585443882</v>
      </c>
      <c r="E22" s="94">
        <v>59.421548387096777</v>
      </c>
      <c r="G22" s="705"/>
    </row>
    <row r="23" spans="1:11" x14ac:dyDescent="0.2">
      <c r="A23" s="205" t="s">
        <v>298</v>
      </c>
      <c r="B23" s="221">
        <v>109.76129032258063</v>
      </c>
      <c r="C23" s="222">
        <v>15.948221670802315</v>
      </c>
      <c r="D23" s="222">
        <v>33.499552522746058</v>
      </c>
      <c r="E23" s="222">
        <v>60.313516129032266</v>
      </c>
      <c r="G23" s="705"/>
    </row>
    <row r="24" spans="1:11" x14ac:dyDescent="0.2">
      <c r="A24" s="205" t="s">
        <v>299</v>
      </c>
      <c r="B24" s="221">
        <v>123</v>
      </c>
      <c r="C24" s="222">
        <v>18.762711864406782</v>
      </c>
      <c r="D24" s="222">
        <v>47.240288135593218</v>
      </c>
      <c r="E24" s="222">
        <v>56.997</v>
      </c>
      <c r="G24" s="705"/>
    </row>
    <row r="25" spans="1:11" x14ac:dyDescent="0.2">
      <c r="A25" s="205" t="s">
        <v>588</v>
      </c>
      <c r="B25" s="221">
        <v>136.52580645161291</v>
      </c>
      <c r="C25" s="222">
        <v>23.694561450279927</v>
      </c>
      <c r="D25" s="222">
        <v>50.369245001332992</v>
      </c>
      <c r="E25" s="222">
        <v>62.461999999999989</v>
      </c>
      <c r="G25" s="705"/>
    </row>
    <row r="26" spans="1:11" x14ac:dyDescent="0.2">
      <c r="A26" s="3" t="s">
        <v>300</v>
      </c>
      <c r="B26" s="221">
        <v>117.71498332860892</v>
      </c>
      <c r="C26" s="222">
        <v>22.011744850065085</v>
      </c>
      <c r="D26" s="222">
        <v>34.141512242637816</v>
      </c>
      <c r="E26" s="222">
        <v>61.561726235906022</v>
      </c>
      <c r="G26" s="705"/>
    </row>
    <row r="27" spans="1:11" x14ac:dyDescent="0.2">
      <c r="A27" s="205" t="s">
        <v>243</v>
      </c>
      <c r="B27" s="221">
        <v>139.18709677419355</v>
      </c>
      <c r="C27" s="222">
        <v>26.026855494361399</v>
      </c>
      <c r="D27" s="222">
        <v>48.568112247574092</v>
      </c>
      <c r="E27" s="222">
        <v>64.592129032258057</v>
      </c>
      <c r="G27" s="705"/>
    </row>
    <row r="28" spans="1:11" x14ac:dyDescent="0.2">
      <c r="A28" s="3" t="s">
        <v>213</v>
      </c>
      <c r="B28" s="219">
        <v>152.00947497405849</v>
      </c>
      <c r="C28" s="94">
        <v>25.334912495676416</v>
      </c>
      <c r="D28" s="94">
        <v>67.444092444908463</v>
      </c>
      <c r="E28" s="94">
        <v>59.230470033473615</v>
      </c>
      <c r="G28" s="705"/>
    </row>
    <row r="29" spans="1:11" x14ac:dyDescent="0.2">
      <c r="A29" s="205" t="s">
        <v>591</v>
      </c>
      <c r="B29" s="221">
        <v>121.93331940140267</v>
      </c>
      <c r="C29" s="222">
        <v>21.161981053136</v>
      </c>
      <c r="D29" s="222">
        <v>42.670235307326948</v>
      </c>
      <c r="E29" s="222">
        <v>58.101103040939719</v>
      </c>
      <c r="G29" s="705"/>
    </row>
    <row r="30" spans="1:11" x14ac:dyDescent="0.2">
      <c r="A30" s="3" t="s">
        <v>301</v>
      </c>
      <c r="B30" s="219">
        <v>121.58516269538475</v>
      </c>
      <c r="C30" s="94">
        <v>19.412757069011011</v>
      </c>
      <c r="D30" s="94">
        <v>39.903154169772023</v>
      </c>
      <c r="E30" s="94">
        <v>62.269251456601715</v>
      </c>
      <c r="G30" s="705"/>
    </row>
    <row r="31" spans="1:11" x14ac:dyDescent="0.2">
      <c r="A31" s="67" t="s">
        <v>244</v>
      </c>
      <c r="B31" s="223">
        <v>152.34364957762631</v>
      </c>
      <c r="C31" s="99">
        <v>30.468729915525262</v>
      </c>
      <c r="D31" s="99">
        <v>44.843505535523747</v>
      </c>
      <c r="E31" s="99">
        <v>77.031414126577303</v>
      </c>
      <c r="G31" s="705"/>
    </row>
    <row r="32" spans="1:11" x14ac:dyDescent="0.2">
      <c r="A32" s="224" t="s">
        <v>302</v>
      </c>
      <c r="B32" s="225">
        <v>134.82162918940588</v>
      </c>
      <c r="C32" s="225">
        <v>23.824698366019689</v>
      </c>
      <c r="D32" s="225">
        <v>49.648300832486484</v>
      </c>
      <c r="E32" s="225">
        <v>61.34862999089971</v>
      </c>
      <c r="G32" s="705"/>
      <c r="H32" s="706"/>
      <c r="I32" s="706"/>
      <c r="J32" s="706"/>
      <c r="K32" s="706"/>
    </row>
    <row r="33" spans="1:11" x14ac:dyDescent="0.2">
      <c r="A33" s="226" t="s">
        <v>303</v>
      </c>
      <c r="B33" s="227">
        <v>134.53629579227697</v>
      </c>
      <c r="C33" s="227">
        <v>23.203995267309097</v>
      </c>
      <c r="D33" s="227">
        <v>50.291711869300656</v>
      </c>
      <c r="E33" s="227">
        <v>61.040588655667229</v>
      </c>
      <c r="G33" s="705"/>
      <c r="H33" s="706"/>
      <c r="I33" s="706"/>
      <c r="J33" s="706"/>
      <c r="K33" s="706"/>
    </row>
    <row r="34" spans="1:11" x14ac:dyDescent="0.2">
      <c r="A34" s="226" t="s">
        <v>304</v>
      </c>
      <c r="B34" s="228">
        <v>11.68278594711569</v>
      </c>
      <c r="C34" s="228">
        <v>1.8823117404629244</v>
      </c>
      <c r="D34" s="228">
        <v>12.249397825179102</v>
      </c>
      <c r="E34" s="228">
        <v>-2.4489236185263294</v>
      </c>
      <c r="G34" s="705"/>
    </row>
    <row r="35" spans="1:11" x14ac:dyDescent="0.2">
      <c r="A35" s="81"/>
      <c r="B35" s="3"/>
      <c r="C35" s="3"/>
      <c r="D35" s="3"/>
      <c r="E35" s="56" t="s">
        <v>620</v>
      </c>
    </row>
    <row r="36" spans="1:11" s="1" customFormat="1" x14ac:dyDescent="0.2"/>
    <row r="37" spans="1:11" s="1" customFormat="1" x14ac:dyDescent="0.2"/>
    <row r="38" spans="1:11" s="1" customFormat="1" x14ac:dyDescent="0.2"/>
    <row r="39" spans="1:11" s="1" customFormat="1" x14ac:dyDescent="0.2"/>
    <row r="40" spans="1:11" s="1" customFormat="1" x14ac:dyDescent="0.2"/>
    <row r="41" spans="1:11" s="1" customFormat="1" x14ac:dyDescent="0.2"/>
    <row r="42" spans="1:11" s="1" customFormat="1" x14ac:dyDescent="0.2"/>
    <row r="43" spans="1:11" s="1" customFormat="1" x14ac:dyDescent="0.2"/>
    <row r="44" spans="1:11" s="1" customFormat="1" x14ac:dyDescent="0.2"/>
    <row r="45" spans="1:11" s="1" customFormat="1" x14ac:dyDescent="0.2"/>
    <row r="46" spans="1:11" s="1" customFormat="1" x14ac:dyDescent="0.2"/>
    <row r="47" spans="1:11" s="1" customFormat="1" x14ac:dyDescent="0.2"/>
    <row r="48" spans="1:11"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sheetData>
  <sortState ref="G6:K31">
    <sortCondition ref="G5"/>
  </sortState>
  <mergeCells count="1">
    <mergeCell ref="A1:C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Z196"/>
  <sheetViews>
    <sheetView workbookViewId="0">
      <selection activeCell="A4" sqref="A4"/>
    </sheetView>
  </sheetViews>
  <sheetFormatPr baseColWidth="10" defaultRowHeight="14.25" x14ac:dyDescent="0.2"/>
  <cols>
    <col min="1" max="1" width="22.75" bestFit="1" customWidth="1"/>
    <col min="4" max="26" width="11" style="1"/>
  </cols>
  <sheetData>
    <row r="1" spans="1:3" x14ac:dyDescent="0.2">
      <c r="A1" s="743" t="s">
        <v>35</v>
      </c>
      <c r="B1" s="743"/>
      <c r="C1" s="743"/>
    </row>
    <row r="2" spans="1:3" x14ac:dyDescent="0.2">
      <c r="A2" s="743"/>
      <c r="B2" s="743"/>
      <c r="C2" s="743"/>
    </row>
    <row r="3" spans="1:3" x14ac:dyDescent="0.2">
      <c r="A3" s="55"/>
      <c r="B3" s="3"/>
      <c r="C3" s="56" t="s">
        <v>274</v>
      </c>
    </row>
    <row r="4" spans="1:3" x14ac:dyDescent="0.2">
      <c r="A4" s="58"/>
      <c r="B4" s="214" t="s">
        <v>280</v>
      </c>
      <c r="C4" s="214" t="s">
        <v>283</v>
      </c>
    </row>
    <row r="5" spans="1:3" x14ac:dyDescent="0.2">
      <c r="A5" s="215" t="s">
        <v>284</v>
      </c>
      <c r="B5" s="514">
        <v>77.566967741935485</v>
      </c>
      <c r="C5" s="515">
        <v>54.433903225806446</v>
      </c>
    </row>
    <row r="6" spans="1:3" x14ac:dyDescent="0.2">
      <c r="A6" s="218" t="s">
        <v>285</v>
      </c>
      <c r="B6" s="516">
        <v>72.00322580645161</v>
      </c>
      <c r="C6" s="517">
        <v>54.371709677419361</v>
      </c>
    </row>
    <row r="7" spans="1:3" x14ac:dyDescent="0.2">
      <c r="A7" s="218" t="s">
        <v>286</v>
      </c>
      <c r="B7" s="516">
        <v>79.915032258064528</v>
      </c>
      <c r="C7" s="517">
        <v>55.67767741935485</v>
      </c>
    </row>
    <row r="8" spans="1:3" x14ac:dyDescent="0.2">
      <c r="A8" s="218" t="s">
        <v>240</v>
      </c>
      <c r="B8" s="516">
        <v>68.708064516129042</v>
      </c>
      <c r="C8" s="517">
        <v>54.918838709677424</v>
      </c>
    </row>
    <row r="9" spans="1:3" x14ac:dyDescent="0.2">
      <c r="A9" s="218" t="s">
        <v>287</v>
      </c>
      <c r="B9" s="516">
        <v>101.99938709677419</v>
      </c>
      <c r="C9" s="517">
        <v>51.969612903225801</v>
      </c>
    </row>
    <row r="10" spans="1:3" x14ac:dyDescent="0.2">
      <c r="A10" s="218" t="s">
        <v>288</v>
      </c>
      <c r="B10" s="516">
        <v>82.472774193548375</v>
      </c>
      <c r="C10" s="517">
        <v>60.761806451612905</v>
      </c>
    </row>
    <row r="11" spans="1:3" x14ac:dyDescent="0.2">
      <c r="A11" s="218" t="s">
        <v>289</v>
      </c>
      <c r="B11" s="516">
        <v>73.573483870967749</v>
      </c>
      <c r="C11" s="517">
        <v>54.236322580645165</v>
      </c>
    </row>
    <row r="12" spans="1:3" x14ac:dyDescent="0.2">
      <c r="A12" s="218" t="s">
        <v>290</v>
      </c>
      <c r="B12" s="516">
        <v>141.49967741935481</v>
      </c>
      <c r="C12" s="517">
        <v>79.831774193548384</v>
      </c>
    </row>
    <row r="13" spans="1:3" x14ac:dyDescent="0.2">
      <c r="A13" s="218" t="s">
        <v>291</v>
      </c>
      <c r="B13" s="516">
        <v>0</v>
      </c>
      <c r="C13" s="517">
        <v>0</v>
      </c>
    </row>
    <row r="14" spans="1:3" x14ac:dyDescent="0.2">
      <c r="A14" s="218" t="s">
        <v>292</v>
      </c>
      <c r="B14" s="516">
        <v>97.833677419354828</v>
      </c>
      <c r="C14" s="517">
        <v>54.844387096774199</v>
      </c>
    </row>
    <row r="15" spans="1:3" x14ac:dyDescent="0.2">
      <c r="A15" s="218" t="s">
        <v>210</v>
      </c>
      <c r="B15" s="516">
        <v>88.816129032258061</v>
      </c>
      <c r="C15" s="517">
        <v>68.21325806451614</v>
      </c>
    </row>
    <row r="16" spans="1:3" x14ac:dyDescent="0.2">
      <c r="A16" s="218" t="s">
        <v>293</v>
      </c>
      <c r="B16" s="516">
        <v>103.86451612903227</v>
      </c>
      <c r="C16" s="517">
        <v>58.881483870967735</v>
      </c>
    </row>
    <row r="17" spans="1:3" x14ac:dyDescent="0.2">
      <c r="A17" s="218" t="s">
        <v>241</v>
      </c>
      <c r="B17" s="516">
        <v>94.895741935483869</v>
      </c>
      <c r="C17" s="517">
        <v>63.459741935483862</v>
      </c>
    </row>
    <row r="18" spans="1:3" x14ac:dyDescent="0.2">
      <c r="A18" s="218" t="s">
        <v>242</v>
      </c>
      <c r="B18" s="516">
        <v>106.39354838709679</v>
      </c>
      <c r="C18" s="517">
        <v>56.823064516129037</v>
      </c>
    </row>
    <row r="19" spans="1:3" x14ac:dyDescent="0.2">
      <c r="A19" s="218" t="s">
        <v>294</v>
      </c>
      <c r="B19" s="516">
        <v>124.4788064516129</v>
      </c>
      <c r="C19" s="517">
        <v>62.29070967741935</v>
      </c>
    </row>
    <row r="20" spans="1:3" x14ac:dyDescent="0.2">
      <c r="A20" s="218" t="s">
        <v>295</v>
      </c>
      <c r="B20" s="516">
        <v>72.095999999999989</v>
      </c>
      <c r="C20" s="517">
        <v>51.292741935483868</v>
      </c>
    </row>
    <row r="21" spans="1:3" x14ac:dyDescent="0.2">
      <c r="A21" s="218" t="s">
        <v>211</v>
      </c>
      <c r="B21" s="516">
        <v>130.82699999999997</v>
      </c>
      <c r="C21" s="517">
        <v>66.914129032258046</v>
      </c>
    </row>
    <row r="22" spans="1:3" x14ac:dyDescent="0.2">
      <c r="A22" s="218" t="s">
        <v>296</v>
      </c>
      <c r="B22" s="516">
        <v>81.78890322580645</v>
      </c>
      <c r="C22" s="517">
        <v>60.705161290322579</v>
      </c>
    </row>
    <row r="23" spans="1:3" x14ac:dyDescent="0.2">
      <c r="A23" s="218" t="s">
        <v>297</v>
      </c>
      <c r="B23" s="516">
        <v>66.883419354838708</v>
      </c>
      <c r="C23" s="517">
        <v>53.161774193548389</v>
      </c>
    </row>
    <row r="24" spans="1:3" x14ac:dyDescent="0.2">
      <c r="A24" s="218" t="s">
        <v>298</v>
      </c>
      <c r="B24" s="516">
        <v>64.5</v>
      </c>
      <c r="C24" s="517">
        <v>55.578999999999994</v>
      </c>
    </row>
    <row r="25" spans="1:3" x14ac:dyDescent="0.2">
      <c r="A25" s="218" t="s">
        <v>299</v>
      </c>
      <c r="B25" s="516">
        <v>100</v>
      </c>
      <c r="C25" s="517">
        <v>61.536999999999999</v>
      </c>
    </row>
    <row r="26" spans="1:3" x14ac:dyDescent="0.2">
      <c r="A26" s="218" t="s">
        <v>588</v>
      </c>
      <c r="B26" s="516">
        <v>111.5</v>
      </c>
      <c r="C26" s="517">
        <v>41.779709677419348</v>
      </c>
    </row>
    <row r="27" spans="1:3" x14ac:dyDescent="0.2">
      <c r="A27" s="218" t="s">
        <v>300</v>
      </c>
      <c r="B27" s="516">
        <v>78.116935483870975</v>
      </c>
      <c r="C27" s="517">
        <v>58.116290322580653</v>
      </c>
    </row>
    <row r="28" spans="1:3" x14ac:dyDescent="0.2">
      <c r="A28" s="218" t="s">
        <v>243</v>
      </c>
      <c r="B28" s="516">
        <v>119.46129032258064</v>
      </c>
      <c r="C28" s="517">
        <v>60.970032258064521</v>
      </c>
    </row>
    <row r="29" spans="1:3" x14ac:dyDescent="0.2">
      <c r="A29" s="218" t="s">
        <v>213</v>
      </c>
      <c r="B29" s="516">
        <v>68.266709677419342</v>
      </c>
      <c r="C29" s="517">
        <v>52.050838709677421</v>
      </c>
    </row>
    <row r="30" spans="1:3" x14ac:dyDescent="0.2">
      <c r="A30" s="218" t="s">
        <v>591</v>
      </c>
      <c r="B30" s="516">
        <v>75.309741935483871</v>
      </c>
      <c r="C30" s="517">
        <v>52.984612903225809</v>
      </c>
    </row>
    <row r="31" spans="1:3" x14ac:dyDescent="0.2">
      <c r="A31" s="218" t="s">
        <v>301</v>
      </c>
      <c r="B31" s="516">
        <v>110.83048387096774</v>
      </c>
      <c r="C31" s="517">
        <v>53.231548387096765</v>
      </c>
    </row>
    <row r="32" spans="1:3" x14ac:dyDescent="0.2">
      <c r="A32" s="218" t="s">
        <v>244</v>
      </c>
      <c r="B32" s="516">
        <v>118.7698387096774</v>
      </c>
      <c r="C32" s="517">
        <v>57.581903225806442</v>
      </c>
    </row>
    <row r="33" spans="1:3" x14ac:dyDescent="0.2">
      <c r="A33" s="224" t="s">
        <v>302</v>
      </c>
      <c r="B33" s="518">
        <v>82.5765806451613</v>
      </c>
      <c r="C33" s="518">
        <v>57.019580645161284</v>
      </c>
    </row>
    <row r="34" spans="1:3" x14ac:dyDescent="0.2">
      <c r="A34" s="226" t="s">
        <v>303</v>
      </c>
      <c r="B34" s="519">
        <v>81.185258064516134</v>
      </c>
      <c r="C34" s="519">
        <v>56.831548387096781</v>
      </c>
    </row>
    <row r="35" spans="1:3" x14ac:dyDescent="0.2">
      <c r="A35" s="226" t="s">
        <v>304</v>
      </c>
      <c r="B35" s="547">
        <v>3.6182903225806484</v>
      </c>
      <c r="C35" s="547">
        <v>2.3976451612903347</v>
      </c>
    </row>
    <row r="36" spans="1:3" x14ac:dyDescent="0.2">
      <c r="A36" s="81"/>
      <c r="B36" s="3"/>
      <c r="C36" s="56" t="s">
        <v>548</v>
      </c>
    </row>
    <row r="37" spans="1:3" x14ac:dyDescent="0.2">
      <c r="A37" s="81" t="s">
        <v>511</v>
      </c>
      <c r="B37" s="81"/>
      <c r="C37" s="81"/>
    </row>
    <row r="38" spans="1:3" s="1" customFormat="1" x14ac:dyDescent="0.2"/>
    <row r="39" spans="1:3" s="1" customFormat="1" x14ac:dyDescent="0.2"/>
    <row r="40" spans="1:3" s="1" customFormat="1" x14ac:dyDescent="0.2"/>
    <row r="41" spans="1:3" s="1" customFormat="1" x14ac:dyDescent="0.2"/>
    <row r="42" spans="1:3" s="1" customFormat="1" x14ac:dyDescent="0.2"/>
    <row r="43" spans="1:3" s="1" customFormat="1" x14ac:dyDescent="0.2"/>
    <row r="44" spans="1:3" s="1" customFormat="1" x14ac:dyDescent="0.2"/>
    <row r="45" spans="1:3" s="1" customFormat="1" x14ac:dyDescent="0.2"/>
    <row r="46" spans="1:3" s="1" customFormat="1" x14ac:dyDescent="0.2"/>
    <row r="47" spans="1:3" s="1" customFormat="1" x14ac:dyDescent="0.2"/>
    <row r="48" spans="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sheetData>
  <sortState ref="A6:A32">
    <sortCondition ref="A6"/>
  </sortState>
  <mergeCells count="1">
    <mergeCell ref="A1:C2"/>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A1:M9"/>
  <sheetViews>
    <sheetView workbookViewId="0">
      <selection activeCell="A3" sqref="A3"/>
    </sheetView>
  </sheetViews>
  <sheetFormatPr baseColWidth="10" defaultRowHeight="12.75" x14ac:dyDescent="0.2"/>
  <cols>
    <col min="1" max="1" width="16.375" style="18" bestFit="1" customWidth="1"/>
    <col min="2" max="13" width="8.5" style="18" customWidth="1"/>
    <col min="14" max="16384" width="11" style="18"/>
  </cols>
  <sheetData>
    <row r="1" spans="1:13" x14ac:dyDescent="0.2">
      <c r="A1" s="166" t="s">
        <v>20</v>
      </c>
    </row>
    <row r="2" spans="1:13" x14ac:dyDescent="0.2">
      <c r="A2" s="166"/>
      <c r="M2" s="169" t="s">
        <v>306</v>
      </c>
    </row>
    <row r="3" spans="1:13" x14ac:dyDescent="0.2">
      <c r="A3" s="620"/>
      <c r="B3" s="147">
        <v>2018</v>
      </c>
      <c r="C3" s="147" t="s">
        <v>543</v>
      </c>
      <c r="D3" s="147" t="s">
        <v>543</v>
      </c>
      <c r="E3" s="147" t="s">
        <v>543</v>
      </c>
      <c r="F3" s="147" t="s">
        <v>543</v>
      </c>
      <c r="G3" s="147" t="s">
        <v>543</v>
      </c>
      <c r="H3" s="147" t="s">
        <v>543</v>
      </c>
      <c r="I3" s="147" t="s">
        <v>543</v>
      </c>
      <c r="J3" s="147" t="s">
        <v>543</v>
      </c>
      <c r="K3" s="147">
        <v>2019</v>
      </c>
      <c r="L3" s="147" t="s">
        <v>543</v>
      </c>
      <c r="M3" s="147" t="s">
        <v>543</v>
      </c>
    </row>
    <row r="4" spans="1:13" x14ac:dyDescent="0.2">
      <c r="A4" s="492"/>
      <c r="B4" s="621">
        <v>43191</v>
      </c>
      <c r="C4" s="621">
        <v>43221</v>
      </c>
      <c r="D4" s="621">
        <v>43252</v>
      </c>
      <c r="E4" s="621">
        <v>43282</v>
      </c>
      <c r="F4" s="621">
        <v>43313</v>
      </c>
      <c r="G4" s="621">
        <v>43344</v>
      </c>
      <c r="H4" s="621">
        <v>43374</v>
      </c>
      <c r="I4" s="621">
        <v>43405</v>
      </c>
      <c r="J4" s="621">
        <v>43435</v>
      </c>
      <c r="K4" s="621">
        <v>43466</v>
      </c>
      <c r="L4" s="621">
        <v>43497</v>
      </c>
      <c r="M4" s="621">
        <v>43525</v>
      </c>
    </row>
    <row r="5" spans="1:13" x14ac:dyDescent="0.2">
      <c r="A5" s="622" t="s">
        <v>307</v>
      </c>
      <c r="B5" s="623">
        <v>72.114999999999995</v>
      </c>
      <c r="C5" s="623">
        <v>77.124090909090896</v>
      </c>
      <c r="D5" s="623">
        <v>74.646666666666675</v>
      </c>
      <c r="E5" s="623">
        <v>74.072272727272733</v>
      </c>
      <c r="F5" s="623">
        <v>72.477727272727279</v>
      </c>
      <c r="G5" s="623">
        <v>78.926999999999992</v>
      </c>
      <c r="H5" s="623">
        <v>80.858260869565228</v>
      </c>
      <c r="I5" s="623">
        <v>64.49590909090908</v>
      </c>
      <c r="J5" s="623">
        <v>56.756666666666668</v>
      </c>
      <c r="K5" s="623">
        <v>59.501363636363635</v>
      </c>
      <c r="L5" s="623">
        <v>64.159499999999994</v>
      </c>
      <c r="M5" s="623">
        <v>66.298571428571421</v>
      </c>
    </row>
    <row r="6" spans="1:13" x14ac:dyDescent="0.2">
      <c r="A6" s="624" t="s">
        <v>308</v>
      </c>
      <c r="B6" s="623">
        <v>66.253809523809522</v>
      </c>
      <c r="C6" s="623">
        <v>69.97818181818181</v>
      </c>
      <c r="D6" s="623">
        <v>67.873333333333335</v>
      </c>
      <c r="E6" s="623">
        <v>70.98142857142858</v>
      </c>
      <c r="F6" s="623">
        <v>68.055652173913046</v>
      </c>
      <c r="G6" s="623">
        <v>70.232105263157905</v>
      </c>
      <c r="H6" s="623">
        <v>70.748695652173907</v>
      </c>
      <c r="I6" s="623">
        <v>56.963499999999996</v>
      </c>
      <c r="J6" s="623">
        <v>49.522777777777776</v>
      </c>
      <c r="K6" s="623">
        <v>51.375714285714288</v>
      </c>
      <c r="L6" s="623">
        <v>54.95473684210527</v>
      </c>
      <c r="M6" s="623">
        <v>58.151428571428575</v>
      </c>
    </row>
    <row r="7" spans="1:13" x14ac:dyDescent="0.2">
      <c r="A7" s="625" t="s">
        <v>309</v>
      </c>
      <c r="B7" s="626">
        <v>1.22763</v>
      </c>
      <c r="C7" s="626">
        <v>1.1812227272727271</v>
      </c>
      <c r="D7" s="626">
        <v>1.1678285714285714</v>
      </c>
      <c r="E7" s="626">
        <v>1.1685727272727278</v>
      </c>
      <c r="F7" s="626">
        <v>1.1548956521739129</v>
      </c>
      <c r="G7" s="626">
        <v>1.16587</v>
      </c>
      <c r="H7" s="626">
        <v>1.148404347826087</v>
      </c>
      <c r="I7" s="626">
        <v>1.1366863636363636</v>
      </c>
      <c r="J7" s="626">
        <v>1.1384210526315788</v>
      </c>
      <c r="K7" s="626">
        <v>1.141640909090909</v>
      </c>
      <c r="L7" s="626">
        <v>1.1351149999999999</v>
      </c>
      <c r="M7" s="626">
        <v>1.1302476190476192</v>
      </c>
    </row>
    <row r="8" spans="1:13" x14ac:dyDescent="0.2">
      <c r="M8" s="169" t="s">
        <v>310</v>
      </c>
    </row>
    <row r="9" spans="1:13" x14ac:dyDescent="0.2">
      <c r="A9" s="627"/>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M25"/>
  <sheetViews>
    <sheetView workbookViewId="0">
      <selection activeCell="C31" sqref="C31"/>
    </sheetView>
  </sheetViews>
  <sheetFormatPr baseColWidth="10" defaultRowHeight="12.75" x14ac:dyDescent="0.2"/>
  <cols>
    <col min="1" max="1" width="16.5" style="18" bestFit="1" customWidth="1"/>
    <col min="2" max="13" width="7.375" style="18" customWidth="1"/>
    <col min="14" max="16384" width="11" style="18"/>
  </cols>
  <sheetData>
    <row r="1" spans="1:13" x14ac:dyDescent="0.2">
      <c r="A1" s="166" t="s">
        <v>21</v>
      </c>
    </row>
    <row r="2" spans="1:13" x14ac:dyDescent="0.2">
      <c r="A2" s="167"/>
      <c r="M2" s="169" t="s">
        <v>306</v>
      </c>
    </row>
    <row r="3" spans="1:13" x14ac:dyDescent="0.2">
      <c r="A3" s="628"/>
      <c r="B3" s="147">
        <v>2018</v>
      </c>
      <c r="C3" s="147" t="s">
        <v>543</v>
      </c>
      <c r="D3" s="147" t="s">
        <v>543</v>
      </c>
      <c r="E3" s="147" t="s">
        <v>543</v>
      </c>
      <c r="F3" s="147" t="s">
        <v>543</v>
      </c>
      <c r="G3" s="147" t="s">
        <v>543</v>
      </c>
      <c r="H3" s="147" t="s">
        <v>543</v>
      </c>
      <c r="I3" s="147" t="s">
        <v>543</v>
      </c>
      <c r="J3" s="147" t="s">
        <v>543</v>
      </c>
      <c r="K3" s="147">
        <v>2019</v>
      </c>
      <c r="L3" s="147" t="s">
        <v>543</v>
      </c>
      <c r="M3" s="147" t="s">
        <v>543</v>
      </c>
    </row>
    <row r="4" spans="1:13" x14ac:dyDescent="0.2">
      <c r="A4" s="492"/>
      <c r="B4" s="621">
        <v>43191</v>
      </c>
      <c r="C4" s="621">
        <v>43221</v>
      </c>
      <c r="D4" s="621">
        <v>43252</v>
      </c>
      <c r="E4" s="621">
        <v>43282</v>
      </c>
      <c r="F4" s="621">
        <v>43313</v>
      </c>
      <c r="G4" s="621">
        <v>43344</v>
      </c>
      <c r="H4" s="621">
        <v>43374</v>
      </c>
      <c r="I4" s="621">
        <v>43405</v>
      </c>
      <c r="J4" s="621">
        <v>43435</v>
      </c>
      <c r="K4" s="621">
        <v>43466</v>
      </c>
      <c r="L4" s="621">
        <v>43497</v>
      </c>
      <c r="M4" s="621">
        <v>43525</v>
      </c>
    </row>
    <row r="5" spans="1:13" x14ac:dyDescent="0.2">
      <c r="A5" s="548" t="s">
        <v>311</v>
      </c>
      <c r="B5" s="427"/>
      <c r="C5" s="427"/>
      <c r="D5" s="427"/>
      <c r="E5" s="427"/>
      <c r="F5" s="427"/>
      <c r="G5" s="427"/>
      <c r="H5" s="427"/>
      <c r="I5" s="427"/>
      <c r="J5" s="427"/>
      <c r="K5" s="427"/>
      <c r="L5" s="427"/>
      <c r="M5" s="427"/>
    </row>
    <row r="6" spans="1:13" x14ac:dyDescent="0.2">
      <c r="A6" s="629" t="s">
        <v>312</v>
      </c>
      <c r="B6" s="426">
        <v>68.420476190476194</v>
      </c>
      <c r="C6" s="426">
        <v>74.004782608695635</v>
      </c>
      <c r="D6" s="426">
        <v>71.722380952380945</v>
      </c>
      <c r="E6" s="426">
        <v>72.682272727272732</v>
      </c>
      <c r="F6" s="426">
        <v>70.863043478260863</v>
      </c>
      <c r="G6" s="426">
        <v>75.615499999999997</v>
      </c>
      <c r="H6" s="426">
        <v>79.111304347826078</v>
      </c>
      <c r="I6" s="426">
        <v>64.165909090909068</v>
      </c>
      <c r="J6" s="426">
        <v>55.610476190476199</v>
      </c>
      <c r="K6" s="426">
        <v>57.920434782608687</v>
      </c>
      <c r="L6" s="426">
        <v>62.642499999999998</v>
      </c>
      <c r="M6" s="426">
        <v>65.309047619047618</v>
      </c>
    </row>
    <row r="7" spans="1:13" x14ac:dyDescent="0.2">
      <c r="A7" s="629" t="s">
        <v>313</v>
      </c>
      <c r="B7" s="426">
        <v>68.848571428571432</v>
      </c>
      <c r="C7" s="426">
        <v>74.114347826086956</v>
      </c>
      <c r="D7" s="426">
        <v>73.389523809523823</v>
      </c>
      <c r="E7" s="426">
        <v>72.787272727272736</v>
      </c>
      <c r="F7" s="426">
        <v>72.64826086956522</v>
      </c>
      <c r="G7" s="426">
        <v>76.984999999999999</v>
      </c>
      <c r="H7" s="426">
        <v>78.723913043478291</v>
      </c>
      <c r="I7" s="426">
        <v>64.620454545454564</v>
      </c>
      <c r="J7" s="426">
        <v>55.712857142857146</v>
      </c>
      <c r="K7" s="426">
        <v>59.188260869565212</v>
      </c>
      <c r="L7" s="426">
        <v>64.600500000000011</v>
      </c>
      <c r="M7" s="426">
        <v>67.034285714285716</v>
      </c>
    </row>
    <row r="8" spans="1:13" x14ac:dyDescent="0.2">
      <c r="A8" s="629" t="s">
        <v>595</v>
      </c>
      <c r="B8" s="426">
        <v>67.622857142857143</v>
      </c>
      <c r="C8" s="426">
        <v>73.079565217391306</v>
      </c>
      <c r="D8" s="426">
        <v>70.868095238095236</v>
      </c>
      <c r="E8" s="426">
        <v>71.617272727272734</v>
      </c>
      <c r="F8" s="426">
        <v>69.540434782608671</v>
      </c>
      <c r="G8" s="426">
        <v>74.1815</v>
      </c>
      <c r="H8" s="426">
        <v>76.908695652173904</v>
      </c>
      <c r="I8" s="426">
        <v>61.898636363636349</v>
      </c>
      <c r="J8" s="426">
        <v>53.325714285714284</v>
      </c>
      <c r="K8" s="426">
        <v>55.23086956521739</v>
      </c>
      <c r="L8" s="426">
        <v>60.401499999999999</v>
      </c>
      <c r="M8" s="426">
        <v>63.021428571428572</v>
      </c>
    </row>
    <row r="9" spans="1:13" x14ac:dyDescent="0.2">
      <c r="A9" s="629" t="s">
        <v>596</v>
      </c>
      <c r="B9" s="426">
        <v>65.120476190476182</v>
      </c>
      <c r="C9" s="426">
        <v>70.379565217391303</v>
      </c>
      <c r="D9" s="426">
        <v>68.025238095238095</v>
      </c>
      <c r="E9" s="426">
        <v>68.910454545454542</v>
      </c>
      <c r="F9" s="426">
        <v>67.031739130434758</v>
      </c>
      <c r="G9" s="426">
        <v>71.776499999999999</v>
      </c>
      <c r="H9" s="426">
        <v>74.173913043478265</v>
      </c>
      <c r="I9" s="426">
        <v>59.053181818181812</v>
      </c>
      <c r="J9" s="426">
        <v>50.570952380952384</v>
      </c>
      <c r="K9" s="426">
        <v>52.617826086956512</v>
      </c>
      <c r="L9" s="426">
        <v>57.801500000000011</v>
      </c>
      <c r="M9" s="426">
        <v>60.421428571428564</v>
      </c>
    </row>
    <row r="10" spans="1:13" x14ac:dyDescent="0.2">
      <c r="A10" s="630" t="s">
        <v>315</v>
      </c>
      <c r="B10" s="499">
        <v>68.448499999999996</v>
      </c>
      <c r="C10" s="499">
        <v>73.408181818181816</v>
      </c>
      <c r="D10" s="499">
        <v>70.854761904761915</v>
      </c>
      <c r="E10" s="499">
        <v>70.704090909090908</v>
      </c>
      <c r="F10" s="499">
        <v>68.901363636363641</v>
      </c>
      <c r="G10" s="499">
        <v>75.972499999999997</v>
      </c>
      <c r="H10" s="499">
        <v>77.790869565217378</v>
      </c>
      <c r="I10" s="499">
        <v>60.398181818181804</v>
      </c>
      <c r="J10" s="499">
        <v>52.368947368421061</v>
      </c>
      <c r="K10" s="499">
        <v>54.667391304347824</v>
      </c>
      <c r="L10" s="499">
        <v>59.840499999999984</v>
      </c>
      <c r="M10" s="499">
        <v>63.991904761904756</v>
      </c>
    </row>
    <row r="11" spans="1:13" x14ac:dyDescent="0.2">
      <c r="A11" s="548" t="s">
        <v>314</v>
      </c>
      <c r="B11" s="428"/>
      <c r="C11" s="428"/>
      <c r="D11" s="428"/>
      <c r="E11" s="428"/>
      <c r="F11" s="428"/>
      <c r="G11" s="428"/>
      <c r="H11" s="428"/>
      <c r="I11" s="428"/>
      <c r="J11" s="428"/>
      <c r="K11" s="428"/>
      <c r="L11" s="428"/>
      <c r="M11" s="428"/>
    </row>
    <row r="12" spans="1:13" x14ac:dyDescent="0.2">
      <c r="A12" s="629" t="s">
        <v>316</v>
      </c>
      <c r="B12" s="426">
        <v>71.556000000000012</v>
      </c>
      <c r="C12" s="426">
        <v>76.885454545454536</v>
      </c>
      <c r="D12" s="426">
        <v>74.55952380952381</v>
      </c>
      <c r="E12" s="426">
        <v>74.117727272727265</v>
      </c>
      <c r="F12" s="426">
        <v>72.133181818181825</v>
      </c>
      <c r="G12" s="426">
        <v>78.59</v>
      </c>
      <c r="H12" s="426">
        <v>81.275652173913031</v>
      </c>
      <c r="I12" s="426">
        <v>64.852727272727279</v>
      </c>
      <c r="J12" s="426">
        <v>56.768947368421038</v>
      </c>
      <c r="K12" s="426">
        <v>59.184782608695663</v>
      </c>
      <c r="L12" s="426">
        <v>64.160500000000013</v>
      </c>
      <c r="M12" s="426">
        <v>66.118095238095222</v>
      </c>
    </row>
    <row r="13" spans="1:13" x14ac:dyDescent="0.2">
      <c r="A13" s="629" t="s">
        <v>317</v>
      </c>
      <c r="B13" s="426">
        <v>70.756190476190483</v>
      </c>
      <c r="C13" s="426">
        <v>75.400434782608684</v>
      </c>
      <c r="D13" s="426">
        <v>72.690952380952368</v>
      </c>
      <c r="E13" s="426">
        <v>72.169090909090912</v>
      </c>
      <c r="F13" s="426">
        <v>70.631739130434781</v>
      </c>
      <c r="G13" s="426">
        <v>77.183500000000009</v>
      </c>
      <c r="H13" s="426">
        <v>79.462173913043486</v>
      </c>
      <c r="I13" s="426">
        <v>63.201363636363631</v>
      </c>
      <c r="J13" s="426">
        <v>54.86</v>
      </c>
      <c r="K13" s="426">
        <v>57.853478260869572</v>
      </c>
      <c r="L13" s="426">
        <v>63.173500000000011</v>
      </c>
      <c r="M13" s="426">
        <v>65.304761904761904</v>
      </c>
    </row>
    <row r="14" spans="1:13" x14ac:dyDescent="0.2">
      <c r="A14" s="629" t="s">
        <v>318</v>
      </c>
      <c r="B14" s="426">
        <v>73.161000000000001</v>
      </c>
      <c r="C14" s="426">
        <v>77.794999999999987</v>
      </c>
      <c r="D14" s="426">
        <v>75.119047619047606</v>
      </c>
      <c r="E14" s="426">
        <v>75.679090909090917</v>
      </c>
      <c r="F14" s="426">
        <v>73.642272727272726</v>
      </c>
      <c r="G14" s="426">
        <v>80.503500000000003</v>
      </c>
      <c r="H14" s="426">
        <v>82.527826086956523</v>
      </c>
      <c r="I14" s="426">
        <v>66.00500000000001</v>
      </c>
      <c r="J14" s="426">
        <v>58.162105263157905</v>
      </c>
      <c r="K14" s="426">
        <v>60.756521739130442</v>
      </c>
      <c r="L14" s="426">
        <v>65.832999999999998</v>
      </c>
      <c r="M14" s="426">
        <v>68.106190476190449</v>
      </c>
    </row>
    <row r="15" spans="1:13" x14ac:dyDescent="0.2">
      <c r="A15" s="548" t="s">
        <v>214</v>
      </c>
      <c r="B15" s="428"/>
      <c r="C15" s="428"/>
      <c r="D15" s="428"/>
      <c r="E15" s="428"/>
      <c r="F15" s="428"/>
      <c r="G15" s="428"/>
      <c r="H15" s="428"/>
      <c r="I15" s="428"/>
      <c r="J15" s="428"/>
      <c r="K15" s="428"/>
      <c r="L15" s="428"/>
      <c r="M15" s="428"/>
    </row>
    <row r="16" spans="1:13" x14ac:dyDescent="0.2">
      <c r="A16" s="629" t="s">
        <v>319</v>
      </c>
      <c r="B16" s="426">
        <v>69.608500000000021</v>
      </c>
      <c r="C16" s="426">
        <v>75.392272727272754</v>
      </c>
      <c r="D16" s="426">
        <v>73.680952380952377</v>
      </c>
      <c r="E16" s="426">
        <v>72.83590909090907</v>
      </c>
      <c r="F16" s="426">
        <v>71.24909090909091</v>
      </c>
      <c r="G16" s="426">
        <v>78.66</v>
      </c>
      <c r="H16" s="426">
        <v>79.927826086956514</v>
      </c>
      <c r="I16" s="426">
        <v>64.416363636363656</v>
      </c>
      <c r="J16" s="426">
        <v>56.739999999999988</v>
      </c>
      <c r="K16" s="426">
        <v>59.602173913043487</v>
      </c>
      <c r="L16" s="426">
        <v>63.995499999999993</v>
      </c>
      <c r="M16" s="426">
        <v>66.065714285714293</v>
      </c>
    </row>
    <row r="17" spans="1:13" x14ac:dyDescent="0.2">
      <c r="A17" s="548" t="s">
        <v>320</v>
      </c>
      <c r="B17" s="549"/>
      <c r="C17" s="549"/>
      <c r="D17" s="549"/>
      <c r="E17" s="549"/>
      <c r="F17" s="549"/>
      <c r="G17" s="549"/>
      <c r="H17" s="549"/>
      <c r="I17" s="549"/>
      <c r="J17" s="549"/>
      <c r="K17" s="549"/>
      <c r="L17" s="549"/>
      <c r="M17" s="549"/>
    </row>
    <row r="18" spans="1:13" x14ac:dyDescent="0.2">
      <c r="A18" s="629" t="s">
        <v>321</v>
      </c>
      <c r="B18" s="426">
        <v>66.253809523809522</v>
      </c>
      <c r="C18" s="426">
        <v>69.97818181818181</v>
      </c>
      <c r="D18" s="426">
        <v>67.873333333333335</v>
      </c>
      <c r="E18" s="426">
        <v>70.98142857142858</v>
      </c>
      <c r="F18" s="426">
        <v>68.055652173913046</v>
      </c>
      <c r="G18" s="426">
        <v>70.232105263157905</v>
      </c>
      <c r="H18" s="426">
        <v>70.748695652173907</v>
      </c>
      <c r="I18" s="426">
        <v>56.963499999999996</v>
      </c>
      <c r="J18" s="426">
        <v>49.522777777777776</v>
      </c>
      <c r="K18" s="426">
        <v>51.375714285714288</v>
      </c>
      <c r="L18" s="426">
        <v>54.95473684210527</v>
      </c>
      <c r="M18" s="426">
        <v>58.151428571428575</v>
      </c>
    </row>
    <row r="19" spans="1:13" x14ac:dyDescent="0.2">
      <c r="A19" s="630" t="s">
        <v>322</v>
      </c>
      <c r="B19" s="499">
        <v>58.527142857142863</v>
      </c>
      <c r="C19" s="499">
        <v>65.498695652173922</v>
      </c>
      <c r="D19" s="499">
        <v>66.369047619047606</v>
      </c>
      <c r="E19" s="499">
        <v>67.530454545454546</v>
      </c>
      <c r="F19" s="499">
        <v>65.683043478260871</v>
      </c>
      <c r="G19" s="499">
        <v>69.754999999999981</v>
      </c>
      <c r="H19" s="499">
        <v>73.61</v>
      </c>
      <c r="I19" s="499">
        <v>58.733636363636371</v>
      </c>
      <c r="J19" s="499">
        <v>47.718571428571423</v>
      </c>
      <c r="K19" s="499">
        <v>48.587391304347825</v>
      </c>
      <c r="L19" s="499">
        <v>54.483000000000004</v>
      </c>
      <c r="M19" s="499">
        <v>58.015238095238104</v>
      </c>
    </row>
    <row r="20" spans="1:13" x14ac:dyDescent="0.2">
      <c r="A20" s="548" t="s">
        <v>323</v>
      </c>
      <c r="B20" s="549"/>
      <c r="C20" s="549"/>
      <c r="D20" s="549"/>
      <c r="E20" s="549"/>
      <c r="F20" s="549"/>
      <c r="G20" s="549"/>
      <c r="H20" s="549"/>
      <c r="I20" s="549"/>
      <c r="J20" s="549"/>
      <c r="K20" s="549"/>
      <c r="L20" s="549"/>
      <c r="M20" s="549"/>
    </row>
    <row r="21" spans="1:13" x14ac:dyDescent="0.2">
      <c r="A21" s="629" t="s">
        <v>324</v>
      </c>
      <c r="B21" s="426">
        <v>72.620999999999981</v>
      </c>
      <c r="C21" s="426">
        <v>78.24454545454546</v>
      </c>
      <c r="D21" s="426">
        <v>74.242857142857162</v>
      </c>
      <c r="E21" s="426">
        <v>74.372727272727261</v>
      </c>
      <c r="F21" s="426">
        <v>72.712727272727264</v>
      </c>
      <c r="G21" s="426">
        <v>79.395999999999987</v>
      </c>
      <c r="H21" s="426">
        <v>82.026956521739123</v>
      </c>
      <c r="I21" s="426">
        <v>65.118636363636369</v>
      </c>
      <c r="J21" s="426">
        <v>57.229473684210532</v>
      </c>
      <c r="K21" s="426">
        <v>59.793478260869563</v>
      </c>
      <c r="L21" s="426">
        <v>64.912999999999997</v>
      </c>
      <c r="M21" s="426">
        <v>66.7147619047619</v>
      </c>
    </row>
    <row r="22" spans="1:13" x14ac:dyDescent="0.2">
      <c r="A22" s="629" t="s">
        <v>325</v>
      </c>
      <c r="B22" s="429">
        <v>72.188999999999993</v>
      </c>
      <c r="C22" s="429">
        <v>77.651363636363627</v>
      </c>
      <c r="D22" s="429">
        <v>73.804285714285726</v>
      </c>
      <c r="E22" s="429">
        <v>74.184090909090912</v>
      </c>
      <c r="F22" s="429">
        <v>72.015000000000001</v>
      </c>
      <c r="G22" s="429">
        <v>79.022999999999996</v>
      </c>
      <c r="H22" s="429">
        <v>81.668260869565216</v>
      </c>
      <c r="I22" s="429">
        <v>64.107272727272729</v>
      </c>
      <c r="J22" s="429">
        <v>56.175789473684205</v>
      </c>
      <c r="K22" s="429">
        <v>58.94782608695651</v>
      </c>
      <c r="L22" s="429">
        <v>64.107499999999987</v>
      </c>
      <c r="M22" s="429">
        <v>65.893809523809537</v>
      </c>
    </row>
    <row r="23" spans="1:13" x14ac:dyDescent="0.2">
      <c r="A23" s="630" t="s">
        <v>326</v>
      </c>
      <c r="B23" s="499">
        <v>72.189499999999995</v>
      </c>
      <c r="C23" s="499">
        <v>77.812727272727287</v>
      </c>
      <c r="D23" s="499">
        <v>73.812380952380934</v>
      </c>
      <c r="E23" s="499">
        <v>74.112272727272725</v>
      </c>
      <c r="F23" s="499">
        <v>72.027727272727276</v>
      </c>
      <c r="G23" s="499">
        <v>79.080999999999989</v>
      </c>
      <c r="H23" s="499">
        <v>81.563913043478252</v>
      </c>
      <c r="I23" s="499">
        <v>63.959545454545449</v>
      </c>
      <c r="J23" s="499">
        <v>56.693157894736835</v>
      </c>
      <c r="K23" s="499">
        <v>59.036956521739135</v>
      </c>
      <c r="L23" s="499">
        <v>64.277000000000001</v>
      </c>
      <c r="M23" s="499">
        <v>65.999047619047616</v>
      </c>
    </row>
    <row r="24" spans="1:13" s="708" customFormat="1" x14ac:dyDescent="0.2">
      <c r="A24" s="631" t="s">
        <v>327</v>
      </c>
      <c r="B24" s="632">
        <v>68.426190476190484</v>
      </c>
      <c r="C24" s="632">
        <v>74.093478260869574</v>
      </c>
      <c r="D24" s="632">
        <v>73.211428571428584</v>
      </c>
      <c r="E24" s="632">
        <v>73.265909090909091</v>
      </c>
      <c r="F24" s="632">
        <v>72.233913043478253</v>
      </c>
      <c r="G24" s="632">
        <v>77.179000000000002</v>
      </c>
      <c r="H24" s="632">
        <v>79.383043478260873</v>
      </c>
      <c r="I24" s="632">
        <v>65.332727272727254</v>
      </c>
      <c r="J24" s="632">
        <v>56.944761904761911</v>
      </c>
      <c r="K24" s="632">
        <v>58.432173913043478</v>
      </c>
      <c r="L24" s="632">
        <v>63.823499999999989</v>
      </c>
      <c r="M24" s="632">
        <v>66.36904761904762</v>
      </c>
    </row>
    <row r="25" spans="1:13" x14ac:dyDescent="0.2">
      <c r="A25" s="627"/>
      <c r="M25" s="169" t="s">
        <v>310</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N15"/>
  <sheetViews>
    <sheetView workbookViewId="0">
      <selection activeCell="A3" sqref="A3"/>
    </sheetView>
  </sheetViews>
  <sheetFormatPr baseColWidth="10" defaultColWidth="10.5" defaultRowHeight="13.7" customHeight="1" x14ac:dyDescent="0.2"/>
  <cols>
    <col min="1" max="1" width="13.25" style="18" customWidth="1"/>
    <col min="2" max="2" width="9.625" style="18" customWidth="1"/>
    <col min="3" max="14" width="8.875" style="18" customWidth="1"/>
    <col min="15" max="16384" width="10.5" style="18"/>
  </cols>
  <sheetData>
    <row r="1" spans="1:14" ht="13.7" customHeight="1" x14ac:dyDescent="0.2">
      <c r="A1" s="166" t="s">
        <v>22</v>
      </c>
      <c r="B1" s="166"/>
    </row>
    <row r="2" spans="1:14" ht="13.7" customHeight="1" x14ac:dyDescent="0.2">
      <c r="A2" s="166"/>
      <c r="B2" s="166"/>
      <c r="N2" s="169" t="s">
        <v>328</v>
      </c>
    </row>
    <row r="3" spans="1:14" ht="13.7" customHeight="1" x14ac:dyDescent="0.2">
      <c r="A3" s="636"/>
      <c r="B3" s="636"/>
      <c r="C3" s="147">
        <v>2018</v>
      </c>
      <c r="D3" s="147" t="s">
        <v>543</v>
      </c>
      <c r="E3" s="147" t="s">
        <v>543</v>
      </c>
      <c r="F3" s="147" t="s">
        <v>543</v>
      </c>
      <c r="G3" s="147" t="s">
        <v>543</v>
      </c>
      <c r="H3" s="147" t="s">
        <v>543</v>
      </c>
      <c r="I3" s="147" t="s">
        <v>543</v>
      </c>
      <c r="J3" s="147" t="s">
        <v>543</v>
      </c>
      <c r="K3" s="147" t="s">
        <v>543</v>
      </c>
      <c r="L3" s="147">
        <v>2019</v>
      </c>
      <c r="M3" s="147" t="s">
        <v>543</v>
      </c>
      <c r="N3" s="147" t="s">
        <v>543</v>
      </c>
    </row>
    <row r="4" spans="1:14" ht="13.7" customHeight="1" x14ac:dyDescent="0.2">
      <c r="C4" s="621">
        <v>43191</v>
      </c>
      <c r="D4" s="621">
        <v>43221</v>
      </c>
      <c r="E4" s="621">
        <v>43252</v>
      </c>
      <c r="F4" s="621">
        <v>43282</v>
      </c>
      <c r="G4" s="621">
        <v>43313</v>
      </c>
      <c r="H4" s="621">
        <v>43344</v>
      </c>
      <c r="I4" s="621">
        <v>43374</v>
      </c>
      <c r="J4" s="621">
        <v>43405</v>
      </c>
      <c r="K4" s="621">
        <v>43435</v>
      </c>
      <c r="L4" s="621">
        <v>43466</v>
      </c>
      <c r="M4" s="621">
        <v>43497</v>
      </c>
      <c r="N4" s="621">
        <v>43525</v>
      </c>
    </row>
    <row r="5" spans="1:14" ht="13.7" customHeight="1" x14ac:dyDescent="0.2">
      <c r="A5" s="784" t="s">
        <v>512</v>
      </c>
      <c r="B5" s="637" t="s">
        <v>329</v>
      </c>
      <c r="C5" s="633">
        <v>678.15476190476193</v>
      </c>
      <c r="D5" s="633">
        <v>730.39130434782612</v>
      </c>
      <c r="E5" s="633">
        <v>708.95238095238096</v>
      </c>
      <c r="F5" s="633">
        <v>714.13636363636363</v>
      </c>
      <c r="G5" s="633">
        <v>726.28260869565213</v>
      </c>
      <c r="H5" s="633">
        <v>720.97500000000002</v>
      </c>
      <c r="I5" s="633">
        <v>695.39130434782612</v>
      </c>
      <c r="J5" s="633">
        <v>565.8295454545455</v>
      </c>
      <c r="K5" s="633">
        <v>477.35714285714283</v>
      </c>
      <c r="L5" s="633">
        <v>487.66304347826087</v>
      </c>
      <c r="M5" s="633">
        <v>535.29999999999995</v>
      </c>
      <c r="N5" s="633">
        <v>599.47619047619048</v>
      </c>
    </row>
    <row r="6" spans="1:14" ht="13.7" customHeight="1" x14ac:dyDescent="0.2">
      <c r="A6" s="785"/>
      <c r="B6" s="638" t="s">
        <v>330</v>
      </c>
      <c r="C6" s="634">
        <v>684.55380952380949</v>
      </c>
      <c r="D6" s="634">
        <v>738.84523809523807</v>
      </c>
      <c r="E6" s="634">
        <v>714.35714285714289</v>
      </c>
      <c r="F6" s="634">
        <v>721.35227272727275</v>
      </c>
      <c r="G6" s="634">
        <v>740.26136363636363</v>
      </c>
      <c r="H6" s="634">
        <v>729.5625</v>
      </c>
      <c r="I6" s="634">
        <v>710.22826086956525</v>
      </c>
      <c r="J6" s="634">
        <v>579.89772727272725</v>
      </c>
      <c r="K6" s="634">
        <v>490.60526315789474</v>
      </c>
      <c r="L6" s="634">
        <v>499.86363636363637</v>
      </c>
      <c r="M6" s="634">
        <v>538.45624999999995</v>
      </c>
      <c r="N6" s="634">
        <v>596.98809523809518</v>
      </c>
    </row>
    <row r="7" spans="1:14" ht="13.7" customHeight="1" x14ac:dyDescent="0.2">
      <c r="A7" s="784" t="s">
        <v>551</v>
      </c>
      <c r="B7" s="637" t="s">
        <v>329</v>
      </c>
      <c r="C7" s="635">
        <v>677.26190476190482</v>
      </c>
      <c r="D7" s="635">
        <v>715.84523809523807</v>
      </c>
      <c r="E7" s="635">
        <v>689.96428571428567</v>
      </c>
      <c r="F7" s="635">
        <v>687.53409090909088</v>
      </c>
      <c r="G7" s="635">
        <v>682.15909090909088</v>
      </c>
      <c r="H7" s="635">
        <v>717.02499999999998</v>
      </c>
      <c r="I7" s="635">
        <v>751.07608695652175</v>
      </c>
      <c r="J7" s="635">
        <v>653.53409090909088</v>
      </c>
      <c r="K7" s="635">
        <v>568.63888888888891</v>
      </c>
      <c r="L7" s="635">
        <v>581.6704545454545</v>
      </c>
      <c r="M7" s="635">
        <v>615.625</v>
      </c>
      <c r="N7" s="635">
        <v>625.65476190476193</v>
      </c>
    </row>
    <row r="8" spans="1:14" ht="13.7" customHeight="1" x14ac:dyDescent="0.2">
      <c r="A8" s="785"/>
      <c r="B8" s="638" t="s">
        <v>330</v>
      </c>
      <c r="C8" s="634">
        <v>682.03571428571433</v>
      </c>
      <c r="D8" s="634">
        <v>723.45238095238096</v>
      </c>
      <c r="E8" s="634">
        <v>695.30952380952385</v>
      </c>
      <c r="F8" s="634">
        <v>693.375</v>
      </c>
      <c r="G8" s="634">
        <v>692.25</v>
      </c>
      <c r="H8" s="634">
        <v>726.5</v>
      </c>
      <c r="I8" s="634">
        <v>759.68478260869563</v>
      </c>
      <c r="J8" s="634">
        <v>659</v>
      </c>
      <c r="K8" s="634">
        <v>573.86842105263156</v>
      </c>
      <c r="L8" s="634">
        <v>595.34090909090912</v>
      </c>
      <c r="M8" s="634">
        <v>627.16250000000002</v>
      </c>
      <c r="N8" s="634">
        <v>633.77380952380952</v>
      </c>
    </row>
    <row r="9" spans="1:14" ht="13.7" customHeight="1" x14ac:dyDescent="0.2">
      <c r="A9" s="784" t="s">
        <v>513</v>
      </c>
      <c r="B9" s="637" t="s">
        <v>329</v>
      </c>
      <c r="C9" s="633">
        <v>633.29761904761904</v>
      </c>
      <c r="D9" s="633">
        <v>677.695652173913</v>
      </c>
      <c r="E9" s="633">
        <v>656.69047619047615</v>
      </c>
      <c r="F9" s="633">
        <v>654.93818181818176</v>
      </c>
      <c r="G9" s="633">
        <v>660.15260869565213</v>
      </c>
      <c r="H9" s="633">
        <v>692.55</v>
      </c>
      <c r="I9" s="633">
        <v>719.73913043478262</v>
      </c>
      <c r="J9" s="633">
        <v>628.43181818181813</v>
      </c>
      <c r="K9" s="633">
        <v>531.35714285714289</v>
      </c>
      <c r="L9" s="633">
        <v>554.5</v>
      </c>
      <c r="M9" s="633">
        <v>600.01250000000005</v>
      </c>
      <c r="N9" s="633">
        <v>605.96476190476187</v>
      </c>
    </row>
    <row r="10" spans="1:14" ht="13.7" customHeight="1" x14ac:dyDescent="0.2">
      <c r="A10" s="785"/>
      <c r="B10" s="638" t="s">
        <v>330</v>
      </c>
      <c r="C10" s="634">
        <v>642.35699999999997</v>
      </c>
      <c r="D10" s="634">
        <v>686.23857142857139</v>
      </c>
      <c r="E10" s="634">
        <v>668.52428571428561</v>
      </c>
      <c r="F10" s="634">
        <v>658.59136363636367</v>
      </c>
      <c r="G10" s="634">
        <v>662.82999999999993</v>
      </c>
      <c r="H10" s="634">
        <v>695.10050000000001</v>
      </c>
      <c r="I10" s="634">
        <v>728.33695652173913</v>
      </c>
      <c r="J10" s="634">
        <v>657.68772727272733</v>
      </c>
      <c r="K10" s="634">
        <v>563.423888888889</v>
      </c>
      <c r="L10" s="634">
        <v>571.49454545454546</v>
      </c>
      <c r="M10" s="634">
        <v>612.1875</v>
      </c>
      <c r="N10" s="634">
        <v>618.4238095238095</v>
      </c>
    </row>
    <row r="11" spans="1:14" ht="13.7" customHeight="1" x14ac:dyDescent="0.2">
      <c r="A11" s="782" t="s">
        <v>331</v>
      </c>
      <c r="B11" s="637" t="s">
        <v>329</v>
      </c>
      <c r="C11" s="633">
        <v>382.89904761904762</v>
      </c>
      <c r="D11" s="633">
        <v>429.10913043478263</v>
      </c>
      <c r="E11" s="633">
        <v>433.15476190476193</v>
      </c>
      <c r="F11" s="633">
        <v>438.81863636363636</v>
      </c>
      <c r="G11" s="633">
        <v>425.04391304347826</v>
      </c>
      <c r="H11" s="633">
        <v>441.44400000000007</v>
      </c>
      <c r="I11" s="633">
        <v>475.32608695652175</v>
      </c>
      <c r="J11" s="633">
        <v>412.59090909090907</v>
      </c>
      <c r="K11" s="633">
        <v>343.15476190476193</v>
      </c>
      <c r="L11" s="633">
        <v>362.95652173913044</v>
      </c>
      <c r="M11" s="633">
        <v>405.36250000000001</v>
      </c>
      <c r="N11" s="633">
        <v>414.00619047619051</v>
      </c>
    </row>
    <row r="12" spans="1:14" ht="13.7" customHeight="1" x14ac:dyDescent="0.2">
      <c r="A12" s="783"/>
      <c r="B12" s="638" t="s">
        <v>330</v>
      </c>
      <c r="C12" s="634">
        <v>376.64285714285717</v>
      </c>
      <c r="D12" s="634">
        <v>423.54761904761904</v>
      </c>
      <c r="E12" s="634">
        <v>427.5</v>
      </c>
      <c r="F12" s="634">
        <v>432.94318181818181</v>
      </c>
      <c r="G12" s="634">
        <v>418.68181818181819</v>
      </c>
      <c r="H12" s="634">
        <v>435.17500000000001</v>
      </c>
      <c r="I12" s="634">
        <v>469.10869565217394</v>
      </c>
      <c r="J12" s="634">
        <v>403.36363636363637</v>
      </c>
      <c r="K12" s="634">
        <v>336.4736842105263</v>
      </c>
      <c r="L12" s="634">
        <v>353.86363636363637</v>
      </c>
      <c r="M12" s="634">
        <v>390.52499999999998</v>
      </c>
      <c r="N12" s="634">
        <v>406.22619047619048</v>
      </c>
    </row>
    <row r="13" spans="1:14" ht="13.7" customHeight="1" x14ac:dyDescent="0.2">
      <c r="B13" s="627"/>
      <c r="N13" s="169" t="s">
        <v>310</v>
      </c>
    </row>
    <row r="14" spans="1:14" ht="13.7" customHeight="1" x14ac:dyDescent="0.2">
      <c r="A14" s="627"/>
    </row>
    <row r="15" spans="1:14" ht="13.7" customHeight="1" x14ac:dyDescent="0.2">
      <c r="A15" s="627"/>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AW256"/>
  <sheetViews>
    <sheetView workbookViewId="0">
      <selection activeCell="A3" sqref="A3"/>
    </sheetView>
  </sheetViews>
  <sheetFormatPr baseColWidth="10" defaultRowHeight="14.25" x14ac:dyDescent="0.2"/>
  <cols>
    <col min="1" max="1" width="28.375" customWidth="1"/>
    <col min="9" max="49" width="11" style="1"/>
  </cols>
  <sheetData>
    <row r="1" spans="1:8" x14ac:dyDescent="0.2">
      <c r="A1" s="54" t="s">
        <v>332</v>
      </c>
      <c r="B1" s="54"/>
      <c r="C1" s="54"/>
      <c r="D1" s="6"/>
      <c r="E1" s="6"/>
      <c r="F1" s="6"/>
      <c r="G1" s="6"/>
      <c r="H1" s="3"/>
    </row>
    <row r="2" spans="1:8" x14ac:dyDescent="0.2">
      <c r="A2" s="55"/>
      <c r="B2" s="55"/>
      <c r="C2" s="55"/>
      <c r="D2" s="66"/>
      <c r="E2" s="66"/>
      <c r="F2" s="66"/>
      <c r="G2" s="110"/>
      <c r="H2" s="56" t="s">
        <v>494</v>
      </c>
    </row>
    <row r="3" spans="1:8" x14ac:dyDescent="0.2">
      <c r="A3" s="57"/>
      <c r="B3" s="756">
        <f>INDICE!A3</f>
        <v>43525</v>
      </c>
      <c r="C3" s="755">
        <v>41671</v>
      </c>
      <c r="D3" s="755" t="s">
        <v>116</v>
      </c>
      <c r="E3" s="755"/>
      <c r="F3" s="755" t="s">
        <v>117</v>
      </c>
      <c r="G3" s="755"/>
      <c r="H3" s="755"/>
    </row>
    <row r="4" spans="1:8" ht="25.5" x14ac:dyDescent="0.2">
      <c r="A4" s="67"/>
      <c r="B4" s="194" t="s">
        <v>54</v>
      </c>
      <c r="C4" s="195" t="s">
        <v>475</v>
      </c>
      <c r="D4" s="194" t="s">
        <v>54</v>
      </c>
      <c r="E4" s="195" t="s">
        <v>475</v>
      </c>
      <c r="F4" s="194" t="s">
        <v>54</v>
      </c>
      <c r="G4" s="196" t="s">
        <v>475</v>
      </c>
      <c r="H4" s="195" t="s">
        <v>107</v>
      </c>
    </row>
    <row r="5" spans="1:8" x14ac:dyDescent="0.2">
      <c r="A5" s="3" t="s">
        <v>333</v>
      </c>
      <c r="B5" s="72">
        <v>25327.812000000002</v>
      </c>
      <c r="C5" s="73">
        <v>-6.8454158302840931</v>
      </c>
      <c r="D5" s="72">
        <v>84211.921000000002</v>
      </c>
      <c r="E5" s="98">
        <v>4.1325949633780598E-2</v>
      </c>
      <c r="F5" s="72">
        <v>275868.74699999997</v>
      </c>
      <c r="G5" s="73">
        <v>2.7943140486791846</v>
      </c>
      <c r="H5" s="73">
        <v>78.343166027027365</v>
      </c>
    </row>
    <row r="6" spans="1:8" x14ac:dyDescent="0.2">
      <c r="A6" s="3" t="s">
        <v>334</v>
      </c>
      <c r="B6" s="59">
        <v>4880.2820000000002</v>
      </c>
      <c r="C6" s="197">
        <v>45.230452232804055</v>
      </c>
      <c r="D6" s="59">
        <v>17222.653999999999</v>
      </c>
      <c r="E6" s="60">
        <v>33.34107036249943</v>
      </c>
      <c r="F6" s="59">
        <v>65727.187000000005</v>
      </c>
      <c r="G6" s="60">
        <v>-12.160828125368768</v>
      </c>
      <c r="H6" s="60">
        <v>18.665673366872817</v>
      </c>
    </row>
    <row r="7" spans="1:8" x14ac:dyDescent="0.2">
      <c r="A7" s="3" t="s">
        <v>335</v>
      </c>
      <c r="B7" s="97">
        <v>927.19</v>
      </c>
      <c r="C7" s="197">
        <v>8.6491363753544732</v>
      </c>
      <c r="D7" s="97">
        <v>2925.1559999999999</v>
      </c>
      <c r="E7" s="197">
        <v>13.545156538396594</v>
      </c>
      <c r="F7" s="97">
        <v>10532.734</v>
      </c>
      <c r="G7" s="197">
        <v>7.0620557836570157</v>
      </c>
      <c r="H7" s="197">
        <v>2.9911606060998133</v>
      </c>
    </row>
    <row r="8" spans="1:8" x14ac:dyDescent="0.2">
      <c r="A8" s="233" t="s">
        <v>191</v>
      </c>
      <c r="B8" s="234">
        <v>31135.284</v>
      </c>
      <c r="C8" s="235">
        <v>-0.85177215610702295</v>
      </c>
      <c r="D8" s="234">
        <v>104359.731</v>
      </c>
      <c r="E8" s="235">
        <v>4.7056995725275454</v>
      </c>
      <c r="F8" s="234">
        <v>352128.66800000001</v>
      </c>
      <c r="G8" s="235">
        <v>-0.25654641298163705</v>
      </c>
      <c r="H8" s="236">
        <v>100</v>
      </c>
    </row>
    <row r="9" spans="1:8" x14ac:dyDescent="0.2">
      <c r="A9" s="237" t="s">
        <v>538</v>
      </c>
      <c r="B9" s="75">
        <v>6893.6139999999996</v>
      </c>
      <c r="C9" s="76">
        <v>-22.725544415234793</v>
      </c>
      <c r="D9" s="75">
        <v>21774.024000000001</v>
      </c>
      <c r="E9" s="200">
        <v>-18.20735850478378</v>
      </c>
      <c r="F9" s="75">
        <v>99380.903999999995</v>
      </c>
      <c r="G9" s="200">
        <v>-1.7755115649980804</v>
      </c>
      <c r="H9" s="200">
        <v>28.222894933394059</v>
      </c>
    </row>
    <row r="10" spans="1:8" x14ac:dyDescent="0.2">
      <c r="A10" s="3"/>
      <c r="B10" s="3"/>
      <c r="C10" s="3"/>
      <c r="D10" s="3"/>
      <c r="E10" s="3"/>
      <c r="F10" s="3"/>
      <c r="G10" s="110"/>
      <c r="H10" s="56" t="s">
        <v>227</v>
      </c>
    </row>
    <row r="11" spans="1:8" x14ac:dyDescent="0.2">
      <c r="A11" s="81" t="s">
        <v>622</v>
      </c>
      <c r="B11" s="81"/>
      <c r="C11" s="211"/>
      <c r="D11" s="211"/>
      <c r="E11" s="211"/>
      <c r="F11" s="81"/>
      <c r="G11" s="81"/>
      <c r="H11" s="81"/>
    </row>
    <row r="12" spans="1:8" x14ac:dyDescent="0.2">
      <c r="A12" s="81" t="s">
        <v>539</v>
      </c>
      <c r="B12" s="110"/>
      <c r="C12" s="110"/>
      <c r="D12" s="110"/>
      <c r="E12" s="110"/>
      <c r="F12" s="110"/>
      <c r="G12" s="110"/>
      <c r="H12" s="110"/>
    </row>
    <row r="13" spans="1:8" x14ac:dyDescent="0.2">
      <c r="A13" s="481" t="s">
        <v>570</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sheetData>
  <mergeCells count="3">
    <mergeCell ref="B3:C3"/>
    <mergeCell ref="D3:E3"/>
    <mergeCell ref="F3:H3"/>
  </mergeCells>
  <conditionalFormatting sqref="E9">
    <cfRule type="cellIs" dxfId="5664" priority="3" operator="between">
      <formula>0</formula>
      <formula>0.5</formula>
    </cfRule>
    <cfRule type="cellIs" dxfId="5663" priority="4" operator="between">
      <formula>0</formula>
      <formula>0.49</formula>
    </cfRule>
  </conditionalFormatting>
  <conditionalFormatting sqref="E5">
    <cfRule type="cellIs" dxfId="5662" priority="1" operator="between">
      <formula>0</formula>
      <formula>0.5</formula>
    </cfRule>
    <cfRule type="cellIs" dxfId="5661" priority="2" operator="between">
      <formula>0</formula>
      <formula>0.49</formula>
    </cfRule>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AO62"/>
  <sheetViews>
    <sheetView workbookViewId="0">
      <selection activeCell="A3" sqref="A3"/>
    </sheetView>
  </sheetViews>
  <sheetFormatPr baseColWidth="10" defaultRowHeight="14.25" x14ac:dyDescent="0.2"/>
  <cols>
    <col min="1" max="1" width="32.375" customWidth="1"/>
    <col min="9" max="41" width="11" style="1"/>
  </cols>
  <sheetData>
    <row r="1" spans="1:8" x14ac:dyDescent="0.2">
      <c r="A1" s="54" t="s">
        <v>336</v>
      </c>
      <c r="B1" s="54"/>
      <c r="C1" s="54"/>
      <c r="D1" s="6"/>
      <c r="E1" s="6"/>
      <c r="F1" s="6"/>
      <c r="G1" s="6"/>
      <c r="H1" s="3"/>
    </row>
    <row r="2" spans="1:8" x14ac:dyDescent="0.2">
      <c r="A2" s="55"/>
      <c r="B2" s="55"/>
      <c r="C2" s="55"/>
      <c r="D2" s="66"/>
      <c r="E2" s="66"/>
      <c r="F2" s="66"/>
      <c r="G2" s="110"/>
      <c r="H2" s="56" t="s">
        <v>494</v>
      </c>
    </row>
    <row r="3" spans="1:8" ht="14.1" customHeight="1" x14ac:dyDescent="0.2">
      <c r="A3" s="57"/>
      <c r="B3" s="756">
        <f>INDICE!A3</f>
        <v>43525</v>
      </c>
      <c r="C3" s="756">
        <v>41671</v>
      </c>
      <c r="D3" s="755" t="s">
        <v>116</v>
      </c>
      <c r="E3" s="755"/>
      <c r="F3" s="755" t="s">
        <v>117</v>
      </c>
      <c r="G3" s="755"/>
      <c r="H3" s="193"/>
    </row>
    <row r="4" spans="1:8" ht="25.5" x14ac:dyDescent="0.2">
      <c r="A4" s="67"/>
      <c r="B4" s="194" t="s">
        <v>54</v>
      </c>
      <c r="C4" s="195" t="s">
        <v>475</v>
      </c>
      <c r="D4" s="194" t="s">
        <v>54</v>
      </c>
      <c r="E4" s="195" t="s">
        <v>475</v>
      </c>
      <c r="F4" s="194" t="s">
        <v>54</v>
      </c>
      <c r="G4" s="196" t="s">
        <v>475</v>
      </c>
      <c r="H4" s="195" t="s">
        <v>107</v>
      </c>
    </row>
    <row r="5" spans="1:8" x14ac:dyDescent="0.2">
      <c r="A5" s="3" t="s">
        <v>517</v>
      </c>
      <c r="B5" s="72">
        <v>11902.249</v>
      </c>
      <c r="C5" s="73">
        <v>25.383654156514968</v>
      </c>
      <c r="D5" s="72">
        <v>36814.771999999997</v>
      </c>
      <c r="E5" s="73">
        <v>19.015823722944059</v>
      </c>
      <c r="F5" s="72">
        <v>140782.58900000001</v>
      </c>
      <c r="G5" s="74">
        <v>-2.5499309590240866</v>
      </c>
      <c r="H5" s="73">
        <v>39.9804394795825</v>
      </c>
    </row>
    <row r="6" spans="1:8" x14ac:dyDescent="0.2">
      <c r="A6" s="3" t="s">
        <v>516</v>
      </c>
      <c r="B6" s="59">
        <v>10751.531999999999</v>
      </c>
      <c r="C6" s="197">
        <v>-1.9901014080146817</v>
      </c>
      <c r="D6" s="59">
        <v>33927.671999999999</v>
      </c>
      <c r="E6" s="60">
        <v>2.26133007746443</v>
      </c>
      <c r="F6" s="59">
        <v>129012.567</v>
      </c>
      <c r="G6" s="60">
        <v>1.8148006764168965</v>
      </c>
      <c r="H6" s="60">
        <v>36.637905039870255</v>
      </c>
    </row>
    <row r="7" spans="1:8" x14ac:dyDescent="0.2">
      <c r="A7" s="3" t="s">
        <v>515</v>
      </c>
      <c r="B7" s="97">
        <v>7554.3130000000001</v>
      </c>
      <c r="C7" s="197">
        <v>-25.107513455353921</v>
      </c>
      <c r="D7" s="97">
        <v>30692.131000000001</v>
      </c>
      <c r="E7" s="197">
        <v>-6.9464065494509288</v>
      </c>
      <c r="F7" s="97">
        <v>71800.778000000006</v>
      </c>
      <c r="G7" s="197">
        <v>-0.30028312885369768</v>
      </c>
      <c r="H7" s="197">
        <v>20.39049487444743</v>
      </c>
    </row>
    <row r="8" spans="1:8" x14ac:dyDescent="0.2">
      <c r="A8" s="474" t="s">
        <v>337</v>
      </c>
      <c r="B8" s="97">
        <v>927.19</v>
      </c>
      <c r="C8" s="197">
        <v>8.6491363753544732</v>
      </c>
      <c r="D8" s="97">
        <v>2925.1559999999999</v>
      </c>
      <c r="E8" s="197">
        <v>13.545156538396594</v>
      </c>
      <c r="F8" s="97">
        <v>10532.734</v>
      </c>
      <c r="G8" s="197">
        <v>7.0620557836570157</v>
      </c>
      <c r="H8" s="197">
        <v>2.9911606060998133</v>
      </c>
    </row>
    <row r="9" spans="1:8" x14ac:dyDescent="0.2">
      <c r="A9" s="233" t="s">
        <v>191</v>
      </c>
      <c r="B9" s="234">
        <v>31135.284</v>
      </c>
      <c r="C9" s="235">
        <v>-0.85177215610702295</v>
      </c>
      <c r="D9" s="234">
        <v>104359.731</v>
      </c>
      <c r="E9" s="235">
        <v>4.7056995725275454</v>
      </c>
      <c r="F9" s="234">
        <v>352128.66800000001</v>
      </c>
      <c r="G9" s="235">
        <v>-0.25654641298163705</v>
      </c>
      <c r="H9" s="236">
        <v>100</v>
      </c>
    </row>
    <row r="10" spans="1:8" x14ac:dyDescent="0.2">
      <c r="A10" s="81"/>
      <c r="B10" s="3"/>
      <c r="C10" s="3"/>
      <c r="D10" s="3"/>
      <c r="E10" s="3"/>
      <c r="F10" s="3"/>
      <c r="G10" s="110"/>
      <c r="H10" s="56" t="s">
        <v>227</v>
      </c>
    </row>
    <row r="11" spans="1:8" x14ac:dyDescent="0.2">
      <c r="A11" s="81" t="s">
        <v>622</v>
      </c>
      <c r="B11" s="81"/>
      <c r="C11" s="211"/>
      <c r="D11" s="211"/>
      <c r="E11" s="211"/>
      <c r="F11" s="81"/>
      <c r="G11" s="81"/>
      <c r="H11" s="81"/>
    </row>
    <row r="12" spans="1:8" x14ac:dyDescent="0.2">
      <c r="A12" s="81" t="s">
        <v>514</v>
      </c>
      <c r="B12" s="110"/>
      <c r="C12" s="110"/>
      <c r="D12" s="110"/>
      <c r="E12" s="110"/>
      <c r="F12" s="110"/>
      <c r="G12" s="110"/>
      <c r="H12" s="110"/>
    </row>
    <row r="13" spans="1:8" x14ac:dyDescent="0.2">
      <c r="A13" s="481" t="s">
        <v>570</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pans="3:3" s="1" customFormat="1" x14ac:dyDescent="0.2"/>
    <row r="50" spans="3:3" s="1" customFormat="1" x14ac:dyDescent="0.2"/>
    <row r="51" spans="3:3" s="1" customFormat="1" x14ac:dyDescent="0.2"/>
    <row r="52" spans="3:3" s="1" customFormat="1" x14ac:dyDescent="0.2"/>
    <row r="53" spans="3:3" s="1" customFormat="1" x14ac:dyDescent="0.2"/>
    <row r="54" spans="3:3" s="1" customFormat="1" x14ac:dyDescent="0.2"/>
    <row r="55" spans="3:3" s="1" customFormat="1" x14ac:dyDescent="0.2"/>
    <row r="56" spans="3:3" s="1" customFormat="1" x14ac:dyDescent="0.2"/>
    <row r="62" spans="3:3" x14ac:dyDescent="0.2">
      <c r="C62" t="s">
        <v>336</v>
      </c>
    </row>
  </sheetData>
  <mergeCells count="3">
    <mergeCell ref="B3:C3"/>
    <mergeCell ref="D3:E3"/>
    <mergeCell ref="F3:G3"/>
  </mergeCells>
  <conditionalFormatting sqref="G5">
    <cfRule type="cellIs" dxfId="5660" priority="1" operator="between">
      <formula>0</formula>
      <formula>0.5</formula>
    </cfRule>
    <cfRule type="cellIs" dxfId="5659" priority="2" operator="between">
      <formula>0</formula>
      <formula>0.49</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A1:D17"/>
  <sheetViews>
    <sheetView workbookViewId="0">
      <selection activeCell="A3" sqref="A3"/>
    </sheetView>
  </sheetViews>
  <sheetFormatPr baseColWidth="10" defaultRowHeight="14.25" x14ac:dyDescent="0.2"/>
  <cols>
    <col min="1" max="1" width="11" style="1" customWidth="1"/>
    <col min="2" max="16384" width="11" style="1"/>
  </cols>
  <sheetData>
    <row r="1" spans="1:4" x14ac:dyDescent="0.2">
      <c r="A1" s="166" t="s">
        <v>518</v>
      </c>
      <c r="B1" s="166"/>
      <c r="C1" s="166"/>
      <c r="D1" s="166"/>
    </row>
    <row r="2" spans="1:4" x14ac:dyDescent="0.2">
      <c r="A2" s="167"/>
      <c r="B2" s="167"/>
      <c r="C2" s="167"/>
      <c r="D2" s="167"/>
    </row>
    <row r="3" spans="1:4" x14ac:dyDescent="0.2">
      <c r="A3" s="170"/>
      <c r="B3" s="786">
        <v>2016</v>
      </c>
      <c r="C3" s="786">
        <v>2017</v>
      </c>
      <c r="D3" s="786">
        <v>2018</v>
      </c>
    </row>
    <row r="4" spans="1:4" x14ac:dyDescent="0.2">
      <c r="B4" s="787"/>
      <c r="C4" s="788"/>
      <c r="D4" s="788"/>
    </row>
    <row r="5" spans="1:4" x14ac:dyDescent="0.2">
      <c r="A5" s="201" t="s">
        <v>338</v>
      </c>
      <c r="B5" s="231">
        <v>5.1933668414922254</v>
      </c>
      <c r="C5" s="231">
        <v>5.7482457326147625</v>
      </c>
      <c r="D5" s="231">
        <v>1.8577739186752258</v>
      </c>
    </row>
    <row r="6" spans="1:4" x14ac:dyDescent="0.2">
      <c r="A6" s="1" t="s">
        <v>131</v>
      </c>
      <c r="B6" s="175">
        <v>6.4561816352947723</v>
      </c>
      <c r="C6" s="175">
        <v>6.5327873700582462</v>
      </c>
      <c r="D6" s="175">
        <v>0.58643790221528125</v>
      </c>
    </row>
    <row r="7" spans="1:4" x14ac:dyDescent="0.2">
      <c r="A7" s="1" t="s">
        <v>132</v>
      </c>
      <c r="B7" s="175">
        <v>6.0395934019150594</v>
      </c>
      <c r="C7" s="175">
        <v>7.495298109416364</v>
      </c>
      <c r="D7" s="175">
        <v>-0.25654641298163705</v>
      </c>
    </row>
    <row r="8" spans="1:4" x14ac:dyDescent="0.2">
      <c r="A8" s="1" t="s">
        <v>133</v>
      </c>
      <c r="B8" s="175">
        <v>5.1845965892606172</v>
      </c>
      <c r="C8" s="175">
        <v>9.0123971750300758</v>
      </c>
      <c r="D8" s="175" t="s">
        <v>543</v>
      </c>
    </row>
    <row r="9" spans="1:4" x14ac:dyDescent="0.2">
      <c r="A9" s="1" t="s">
        <v>134</v>
      </c>
      <c r="B9" s="175">
        <v>5.0649022536297927</v>
      </c>
      <c r="C9" s="175">
        <v>9.6405419004210948</v>
      </c>
      <c r="D9" s="175" t="s">
        <v>543</v>
      </c>
    </row>
    <row r="10" spans="1:4" x14ac:dyDescent="0.2">
      <c r="A10" s="1" t="s">
        <v>135</v>
      </c>
      <c r="B10" s="175">
        <v>6.1412447268445955</v>
      </c>
      <c r="C10" s="175">
        <v>8.3667679080235864</v>
      </c>
      <c r="D10" s="175" t="s">
        <v>543</v>
      </c>
    </row>
    <row r="11" spans="1:4" x14ac:dyDescent="0.2">
      <c r="A11" s="1" t="s">
        <v>136</v>
      </c>
      <c r="B11" s="175">
        <v>8.1445875859655938</v>
      </c>
      <c r="C11" s="175">
        <v>6.1924288503937825</v>
      </c>
      <c r="D11" s="175" t="s">
        <v>543</v>
      </c>
    </row>
    <row r="12" spans="1:4" x14ac:dyDescent="0.2">
      <c r="A12" s="1" t="s">
        <v>137</v>
      </c>
      <c r="B12" s="175">
        <v>9.1319599653333565</v>
      </c>
      <c r="C12" s="175">
        <v>4.8756908557515333</v>
      </c>
      <c r="D12" s="175" t="s">
        <v>543</v>
      </c>
    </row>
    <row r="13" spans="1:4" x14ac:dyDescent="0.2">
      <c r="A13" s="1" t="s">
        <v>138</v>
      </c>
      <c r="B13" s="175">
        <v>9.8490670815313717</v>
      </c>
      <c r="C13" s="175">
        <v>3.7354569019223676</v>
      </c>
      <c r="D13" s="175" t="s">
        <v>543</v>
      </c>
    </row>
    <row r="14" spans="1:4" x14ac:dyDescent="0.2">
      <c r="A14" s="1" t="s">
        <v>139</v>
      </c>
      <c r="B14" s="175">
        <v>9.5098907974027824</v>
      </c>
      <c r="C14" s="175">
        <v>2.8448341346017618</v>
      </c>
      <c r="D14" s="175" t="s">
        <v>543</v>
      </c>
    </row>
    <row r="15" spans="1:4" x14ac:dyDescent="0.2">
      <c r="A15" s="1" t="s">
        <v>140</v>
      </c>
      <c r="B15" s="175">
        <v>9.3726307016872727</v>
      </c>
      <c r="C15" s="175">
        <v>0.95518137746886878</v>
      </c>
      <c r="D15" s="175" t="s">
        <v>543</v>
      </c>
    </row>
    <row r="16" spans="1:4" x14ac:dyDescent="0.2">
      <c r="A16" s="229" t="s">
        <v>141</v>
      </c>
      <c r="B16" s="230">
        <v>9.1655204959146186</v>
      </c>
      <c r="C16" s="230">
        <v>-0.52790208550625284</v>
      </c>
      <c r="D16" s="230" t="s">
        <v>543</v>
      </c>
    </row>
    <row r="17" spans="4:4" x14ac:dyDescent="0.2">
      <c r="D17" s="56" t="s">
        <v>227</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AS273"/>
  <sheetViews>
    <sheetView workbookViewId="0">
      <selection activeCell="L9" sqref="L9"/>
    </sheetView>
  </sheetViews>
  <sheetFormatPr baseColWidth="10" defaultRowHeight="12.75" x14ac:dyDescent="0.2"/>
  <cols>
    <col min="1" max="1" width="17.375" style="619" customWidth="1"/>
    <col min="2" max="12" width="11" style="619"/>
    <col min="13" max="45" width="11" style="18"/>
    <col min="46" max="16384" width="11" style="619"/>
  </cols>
  <sheetData>
    <row r="1" spans="1:12" x14ac:dyDescent="0.2">
      <c r="A1" s="789" t="s">
        <v>520</v>
      </c>
      <c r="B1" s="789"/>
      <c r="C1" s="789"/>
      <c r="D1" s="789"/>
      <c r="E1" s="789"/>
      <c r="F1" s="789"/>
      <c r="G1" s="18"/>
      <c r="H1" s="18"/>
      <c r="I1" s="18"/>
      <c r="J1" s="18"/>
      <c r="K1" s="18"/>
      <c r="L1" s="18"/>
    </row>
    <row r="2" spans="1:12" x14ac:dyDescent="0.2">
      <c r="A2" s="790"/>
      <c r="B2" s="790"/>
      <c r="C2" s="790"/>
      <c r="D2" s="790"/>
      <c r="E2" s="790"/>
      <c r="F2" s="790"/>
      <c r="G2" s="18"/>
      <c r="H2" s="18"/>
      <c r="I2" s="18"/>
      <c r="J2" s="18"/>
      <c r="K2" s="649"/>
      <c r="L2" s="56" t="s">
        <v>494</v>
      </c>
    </row>
    <row r="3" spans="1:12" x14ac:dyDescent="0.2">
      <c r="A3" s="650"/>
      <c r="B3" s="791">
        <f>INDICE!A3</f>
        <v>43525</v>
      </c>
      <c r="C3" s="792">
        <v>41671</v>
      </c>
      <c r="D3" s="792">
        <v>41671</v>
      </c>
      <c r="E3" s="792">
        <v>41671</v>
      </c>
      <c r="F3" s="793">
        <v>41671</v>
      </c>
      <c r="G3" s="794" t="s">
        <v>117</v>
      </c>
      <c r="H3" s="792"/>
      <c r="I3" s="792"/>
      <c r="J3" s="792"/>
      <c r="K3" s="792"/>
      <c r="L3" s="795" t="s">
        <v>107</v>
      </c>
    </row>
    <row r="4" spans="1:12" x14ac:dyDescent="0.2">
      <c r="A4" s="625"/>
      <c r="B4" s="239" t="s">
        <v>339</v>
      </c>
      <c r="C4" s="239" t="s">
        <v>340</v>
      </c>
      <c r="D4" s="240" t="s">
        <v>341</v>
      </c>
      <c r="E4" s="240" t="s">
        <v>342</v>
      </c>
      <c r="F4" s="241" t="s">
        <v>191</v>
      </c>
      <c r="G4" s="242" t="s">
        <v>339</v>
      </c>
      <c r="H4" s="171" t="s">
        <v>340</v>
      </c>
      <c r="I4" s="243" t="s">
        <v>341</v>
      </c>
      <c r="J4" s="243" t="s">
        <v>342</v>
      </c>
      <c r="K4" s="243" t="s">
        <v>191</v>
      </c>
      <c r="L4" s="796"/>
    </row>
    <row r="5" spans="1:12" x14ac:dyDescent="0.2">
      <c r="A5" s="622" t="s">
        <v>157</v>
      </c>
      <c r="B5" s="484">
        <v>3549.453</v>
      </c>
      <c r="C5" s="484">
        <v>586.74599999999998</v>
      </c>
      <c r="D5" s="484">
        <v>265.42399999999998</v>
      </c>
      <c r="E5" s="484">
        <v>233.631</v>
      </c>
      <c r="F5" s="651">
        <v>4635.2539999999999</v>
      </c>
      <c r="G5" s="484">
        <v>38961.519</v>
      </c>
      <c r="H5" s="484">
        <v>7149.4040000000005</v>
      </c>
      <c r="I5" s="484">
        <v>2735.0529999999999</v>
      </c>
      <c r="J5" s="484">
        <v>2811.7020000000002</v>
      </c>
      <c r="K5" s="652">
        <v>51657.678</v>
      </c>
      <c r="L5" s="73">
        <v>14.670171020477463</v>
      </c>
    </row>
    <row r="6" spans="1:12" x14ac:dyDescent="0.2">
      <c r="A6" s="624" t="s">
        <v>158</v>
      </c>
      <c r="B6" s="484">
        <v>487.41</v>
      </c>
      <c r="C6" s="484">
        <v>559.85199999999998</v>
      </c>
      <c r="D6" s="484">
        <v>366.41899999999998</v>
      </c>
      <c r="E6" s="484">
        <v>57.27</v>
      </c>
      <c r="F6" s="653">
        <v>1470.951</v>
      </c>
      <c r="G6" s="484">
        <v>5117.098</v>
      </c>
      <c r="H6" s="484">
        <v>8220.6020000000008</v>
      </c>
      <c r="I6" s="484">
        <v>3233.0949999999998</v>
      </c>
      <c r="J6" s="484">
        <v>750.97799999999995</v>
      </c>
      <c r="K6" s="654">
        <v>17321.773000000001</v>
      </c>
      <c r="L6" s="60">
        <v>4.919179144828945</v>
      </c>
    </row>
    <row r="7" spans="1:12" x14ac:dyDescent="0.2">
      <c r="A7" s="624" t="s">
        <v>159</v>
      </c>
      <c r="B7" s="484">
        <v>55.331000000000003</v>
      </c>
      <c r="C7" s="484">
        <v>375.416</v>
      </c>
      <c r="D7" s="484">
        <v>227.179</v>
      </c>
      <c r="E7" s="484">
        <v>13.176</v>
      </c>
      <c r="F7" s="653">
        <v>671.10200000000009</v>
      </c>
      <c r="G7" s="484">
        <v>1015.205</v>
      </c>
      <c r="H7" s="484">
        <v>5270.4489999999996</v>
      </c>
      <c r="I7" s="484">
        <v>2117.145</v>
      </c>
      <c r="J7" s="484">
        <v>180.86600000000001</v>
      </c>
      <c r="K7" s="654">
        <v>8583.6649999999991</v>
      </c>
      <c r="L7" s="60">
        <v>2.4376595775847045</v>
      </c>
    </row>
    <row r="8" spans="1:12" x14ac:dyDescent="0.2">
      <c r="A8" s="624" t="s">
        <v>160</v>
      </c>
      <c r="B8" s="484">
        <v>312.065</v>
      </c>
      <c r="C8" s="98">
        <v>6.8390000000000004</v>
      </c>
      <c r="D8" s="484">
        <v>88.828000000000003</v>
      </c>
      <c r="E8" s="98">
        <v>1.1990000000000001</v>
      </c>
      <c r="F8" s="653">
        <v>408.93099999999998</v>
      </c>
      <c r="G8" s="484">
        <v>4267.57</v>
      </c>
      <c r="H8" s="484">
        <v>85.701999999999998</v>
      </c>
      <c r="I8" s="484">
        <v>901.86699999999996</v>
      </c>
      <c r="J8" s="484">
        <v>12.808999999999999</v>
      </c>
      <c r="K8" s="654">
        <v>5267.9480000000003</v>
      </c>
      <c r="L8" s="60">
        <v>1.4960350731789034</v>
      </c>
    </row>
    <row r="9" spans="1:12" x14ac:dyDescent="0.2">
      <c r="A9" s="624" t="s">
        <v>615</v>
      </c>
      <c r="B9" s="484">
        <v>0</v>
      </c>
      <c r="C9" s="484">
        <v>0</v>
      </c>
      <c r="D9" s="484">
        <v>0</v>
      </c>
      <c r="E9" s="98">
        <v>30.170999999999999</v>
      </c>
      <c r="F9" s="713">
        <v>30.170999999999999</v>
      </c>
      <c r="G9" s="484">
        <v>0</v>
      </c>
      <c r="H9" s="484">
        <v>0</v>
      </c>
      <c r="I9" s="484">
        <v>0</v>
      </c>
      <c r="J9" s="484">
        <v>114.38200000000001</v>
      </c>
      <c r="K9" s="654">
        <v>114.38200000000001</v>
      </c>
      <c r="L9" s="98">
        <v>3.2483138356785089E-2</v>
      </c>
    </row>
    <row r="10" spans="1:12" x14ac:dyDescent="0.2">
      <c r="A10" s="624" t="s">
        <v>162</v>
      </c>
      <c r="B10" s="484">
        <v>545.84299999999996</v>
      </c>
      <c r="C10" s="484">
        <v>178.369</v>
      </c>
      <c r="D10" s="484">
        <v>115.63</v>
      </c>
      <c r="E10" s="484">
        <v>2.5840000000000001</v>
      </c>
      <c r="F10" s="653">
        <v>842.42599999999993</v>
      </c>
      <c r="G10" s="484">
        <v>4113.9160000000002</v>
      </c>
      <c r="H10" s="484">
        <v>1869.143</v>
      </c>
      <c r="I10" s="484">
        <v>1075.58</v>
      </c>
      <c r="J10" s="484">
        <v>25.472000000000001</v>
      </c>
      <c r="K10" s="654">
        <v>7084.1109999999999</v>
      </c>
      <c r="L10" s="60">
        <v>2.0118039354778126</v>
      </c>
    </row>
    <row r="11" spans="1:12" x14ac:dyDescent="0.2">
      <c r="A11" s="624" t="s">
        <v>163</v>
      </c>
      <c r="B11" s="484">
        <v>356.68599999999998</v>
      </c>
      <c r="C11" s="484">
        <v>877.70100000000002</v>
      </c>
      <c r="D11" s="484">
        <v>698.149</v>
      </c>
      <c r="E11" s="484">
        <v>59.951000000000001</v>
      </c>
      <c r="F11" s="653">
        <v>1992.4870000000001</v>
      </c>
      <c r="G11" s="484">
        <v>4298.0479999999998</v>
      </c>
      <c r="H11" s="484">
        <v>9984.3919999999998</v>
      </c>
      <c r="I11" s="484">
        <v>6785.3339999999998</v>
      </c>
      <c r="J11" s="484">
        <v>650.35199999999998</v>
      </c>
      <c r="K11" s="654">
        <v>21718.125999999997</v>
      </c>
      <c r="L11" s="60">
        <v>6.16769152233823</v>
      </c>
    </row>
    <row r="12" spans="1:12" x14ac:dyDescent="0.2">
      <c r="A12" s="624" t="s">
        <v>546</v>
      </c>
      <c r="B12" s="484">
        <v>856.95600000000002</v>
      </c>
      <c r="C12" s="484">
        <v>378.05200000000002</v>
      </c>
      <c r="D12" s="484">
        <v>311.637</v>
      </c>
      <c r="E12" s="484">
        <v>49.369</v>
      </c>
      <c r="F12" s="653">
        <v>1596.0139999999999</v>
      </c>
      <c r="G12" s="484">
        <v>11261.026</v>
      </c>
      <c r="H12" s="484">
        <v>4614.1570000000002</v>
      </c>
      <c r="I12" s="484">
        <v>2891.085</v>
      </c>
      <c r="J12" s="484">
        <v>587.30499999999995</v>
      </c>
      <c r="K12" s="654">
        <v>19353.573</v>
      </c>
      <c r="L12" s="60">
        <v>5.4961863707326355</v>
      </c>
    </row>
    <row r="13" spans="1:12" x14ac:dyDescent="0.2">
      <c r="A13" s="624" t="s">
        <v>164</v>
      </c>
      <c r="B13" s="484">
        <v>954.86599999999999</v>
      </c>
      <c r="C13" s="484">
        <v>3027.1390000000001</v>
      </c>
      <c r="D13" s="484">
        <v>1738.096</v>
      </c>
      <c r="E13" s="484">
        <v>190.464</v>
      </c>
      <c r="F13" s="653">
        <v>5910.5650000000005</v>
      </c>
      <c r="G13" s="484">
        <v>16559.87</v>
      </c>
      <c r="H13" s="484">
        <v>35396.682000000001</v>
      </c>
      <c r="I13" s="484">
        <v>16925.241999999998</v>
      </c>
      <c r="J13" s="484">
        <v>2091.1489999999999</v>
      </c>
      <c r="K13" s="654">
        <v>70972.942999999999</v>
      </c>
      <c r="L13" s="60">
        <v>20.155478371222934</v>
      </c>
    </row>
    <row r="14" spans="1:12" x14ac:dyDescent="0.2">
      <c r="A14" s="624" t="s">
        <v>343</v>
      </c>
      <c r="B14" s="484">
        <v>1465.0070000000001</v>
      </c>
      <c r="C14" s="484">
        <v>1781.136</v>
      </c>
      <c r="D14" s="484">
        <v>371.05900000000003</v>
      </c>
      <c r="E14" s="484">
        <v>80.991</v>
      </c>
      <c r="F14" s="653">
        <v>3698.1930000000002</v>
      </c>
      <c r="G14" s="484">
        <v>14088.455</v>
      </c>
      <c r="H14" s="484">
        <v>21204.386999999999</v>
      </c>
      <c r="I14" s="484">
        <v>3710.9250000000002</v>
      </c>
      <c r="J14" s="484">
        <v>921.84199999999998</v>
      </c>
      <c r="K14" s="654">
        <v>39925.608999999997</v>
      </c>
      <c r="L14" s="60">
        <v>11.338401856287737</v>
      </c>
    </row>
    <row r="15" spans="1:12" x14ac:dyDescent="0.2">
      <c r="A15" s="624" t="s">
        <v>167</v>
      </c>
      <c r="B15" s="98">
        <v>1.6E-2</v>
      </c>
      <c r="C15" s="484">
        <v>109.265</v>
      </c>
      <c r="D15" s="484">
        <v>61.578000000000003</v>
      </c>
      <c r="E15" s="484">
        <v>34.728000000000002</v>
      </c>
      <c r="F15" s="653">
        <v>205.58700000000002</v>
      </c>
      <c r="G15" s="98">
        <v>8.5000000000000006E-2</v>
      </c>
      <c r="H15" s="484">
        <v>1936.307</v>
      </c>
      <c r="I15" s="484">
        <v>565.23099999999999</v>
      </c>
      <c r="J15" s="484">
        <v>486.04599999999999</v>
      </c>
      <c r="K15" s="654">
        <v>2987.6689999999999</v>
      </c>
      <c r="L15" s="60">
        <v>0.84846274318754478</v>
      </c>
    </row>
    <row r="16" spans="1:12" x14ac:dyDescent="0.2">
      <c r="A16" s="624" t="s">
        <v>168</v>
      </c>
      <c r="B16" s="484">
        <v>287.19099999999997</v>
      </c>
      <c r="C16" s="484">
        <v>697.79399999999998</v>
      </c>
      <c r="D16" s="484">
        <v>230.38300000000001</v>
      </c>
      <c r="E16" s="484">
        <v>54.249000000000002</v>
      </c>
      <c r="F16" s="653">
        <v>1269.617</v>
      </c>
      <c r="G16" s="484">
        <v>5679.4669999999996</v>
      </c>
      <c r="H16" s="484">
        <v>7743.8360000000002</v>
      </c>
      <c r="I16" s="484">
        <v>2308.3389999999999</v>
      </c>
      <c r="J16" s="484">
        <v>650.66600000000005</v>
      </c>
      <c r="K16" s="654">
        <v>16382.307999999999</v>
      </c>
      <c r="L16" s="60">
        <v>4.6523821699871233</v>
      </c>
    </row>
    <row r="17" spans="1:12" x14ac:dyDescent="0.2">
      <c r="A17" s="624" t="s">
        <v>169</v>
      </c>
      <c r="B17" s="98">
        <v>142.124</v>
      </c>
      <c r="C17" s="484">
        <v>53.347000000000001</v>
      </c>
      <c r="D17" s="484">
        <v>117.10299999999999</v>
      </c>
      <c r="E17" s="484">
        <v>5.4210000000000003</v>
      </c>
      <c r="F17" s="653">
        <v>317.995</v>
      </c>
      <c r="G17" s="484">
        <v>2543.1689999999999</v>
      </c>
      <c r="H17" s="484">
        <v>642.04399999999998</v>
      </c>
      <c r="I17" s="484">
        <v>1059.3989999999999</v>
      </c>
      <c r="J17" s="484">
        <v>58.162999999999997</v>
      </c>
      <c r="K17" s="654">
        <v>4302.7749999999987</v>
      </c>
      <c r="L17" s="60">
        <v>1.2219373296770115</v>
      </c>
    </row>
    <row r="18" spans="1:12" x14ac:dyDescent="0.2">
      <c r="A18" s="624" t="s">
        <v>170</v>
      </c>
      <c r="B18" s="484">
        <v>158.333</v>
      </c>
      <c r="C18" s="484">
        <v>267.06299999999999</v>
      </c>
      <c r="D18" s="484">
        <v>2089.1010000000001</v>
      </c>
      <c r="E18" s="484">
        <v>23.242000000000001</v>
      </c>
      <c r="F18" s="653">
        <v>2537.7390000000005</v>
      </c>
      <c r="G18" s="484">
        <v>1725.587</v>
      </c>
      <c r="H18" s="484">
        <v>3436.0250000000001</v>
      </c>
      <c r="I18" s="484">
        <v>19277.468000000001</v>
      </c>
      <c r="J18" s="484">
        <v>225.81100000000001</v>
      </c>
      <c r="K18" s="654">
        <v>24664.891000000003</v>
      </c>
      <c r="L18" s="60">
        <v>7.0045380121699532</v>
      </c>
    </row>
    <row r="19" spans="1:12" x14ac:dyDescent="0.2">
      <c r="A19" s="624" t="s">
        <v>172</v>
      </c>
      <c r="B19" s="484">
        <v>1800.5889999999999</v>
      </c>
      <c r="C19" s="484">
        <v>160.83699999999999</v>
      </c>
      <c r="D19" s="484">
        <v>68.173000000000002</v>
      </c>
      <c r="E19" s="484">
        <v>65.691999999999993</v>
      </c>
      <c r="F19" s="653">
        <v>2095.2909999999997</v>
      </c>
      <c r="G19" s="484">
        <v>21686.077000000001</v>
      </c>
      <c r="H19" s="484">
        <v>1861.308</v>
      </c>
      <c r="I19" s="484">
        <v>591.77499999999998</v>
      </c>
      <c r="J19" s="484">
        <v>701.78300000000002</v>
      </c>
      <c r="K19" s="654">
        <v>24840.943000000003</v>
      </c>
      <c r="L19" s="60">
        <v>7.0545347028554506</v>
      </c>
    </row>
    <row r="20" spans="1:12" x14ac:dyDescent="0.2">
      <c r="A20" s="624" t="s">
        <v>173</v>
      </c>
      <c r="B20" s="484">
        <v>325.03800000000001</v>
      </c>
      <c r="C20" s="484">
        <v>461.58499999999998</v>
      </c>
      <c r="D20" s="484">
        <v>241.26900000000001</v>
      </c>
      <c r="E20" s="484">
        <v>11.827</v>
      </c>
      <c r="F20" s="653">
        <v>1039.7190000000001</v>
      </c>
      <c r="G20" s="484">
        <v>2015.6669999999999</v>
      </c>
      <c r="H20" s="484">
        <v>5383.1549999999997</v>
      </c>
      <c r="I20" s="484">
        <v>2332.8490000000002</v>
      </c>
      <c r="J20" s="484">
        <v>148.626</v>
      </c>
      <c r="K20" s="654">
        <v>9880.2970000000005</v>
      </c>
      <c r="L20" s="60">
        <v>2.8058877660569728</v>
      </c>
    </row>
    <row r="21" spans="1:12" x14ac:dyDescent="0.2">
      <c r="A21" s="624" t="s">
        <v>174</v>
      </c>
      <c r="B21" s="484">
        <v>605.34299999999996</v>
      </c>
      <c r="C21" s="484">
        <v>1230.4000000000001</v>
      </c>
      <c r="D21" s="484">
        <v>564.58199999999999</v>
      </c>
      <c r="E21" s="484">
        <v>13.218</v>
      </c>
      <c r="F21" s="653">
        <v>2413.5429999999997</v>
      </c>
      <c r="G21" s="484">
        <v>7449.8289999999997</v>
      </c>
      <c r="H21" s="484">
        <v>14212.558000000001</v>
      </c>
      <c r="I21" s="484">
        <v>5291.4440000000004</v>
      </c>
      <c r="J21" s="484">
        <v>114.78400000000001</v>
      </c>
      <c r="K21" s="654">
        <v>27068.615000000002</v>
      </c>
      <c r="L21" s="60">
        <v>7.687167265579796</v>
      </c>
    </row>
    <row r="22" spans="1:12" x14ac:dyDescent="0.2">
      <c r="A22" s="244" t="s">
        <v>115</v>
      </c>
      <c r="B22" s="182">
        <v>11902.251000000002</v>
      </c>
      <c r="C22" s="182">
        <v>10751.540999999999</v>
      </c>
      <c r="D22" s="182">
        <v>7554.6100000000015</v>
      </c>
      <c r="E22" s="182">
        <v>927.18299999999999</v>
      </c>
      <c r="F22" s="655">
        <v>31135.585000000003</v>
      </c>
      <c r="G22" s="656">
        <v>140782.58799999999</v>
      </c>
      <c r="H22" s="182">
        <v>129010.151</v>
      </c>
      <c r="I22" s="182">
        <v>71801.831000000006</v>
      </c>
      <c r="J22" s="182">
        <v>10532.735999999999</v>
      </c>
      <c r="K22" s="182">
        <v>352127.30599999998</v>
      </c>
      <c r="L22" s="183">
        <v>99.999999999999986</v>
      </c>
    </row>
    <row r="23" spans="1:12" x14ac:dyDescent="0.2">
      <c r="A23" s="18"/>
      <c r="B23" s="18"/>
      <c r="C23" s="18"/>
      <c r="D23" s="18"/>
      <c r="E23" s="18"/>
      <c r="F23" s="18"/>
      <c r="G23" s="18"/>
      <c r="H23" s="18"/>
      <c r="I23" s="18"/>
      <c r="J23" s="18"/>
      <c r="L23" s="169" t="s">
        <v>227</v>
      </c>
    </row>
    <row r="24" spans="1:12" x14ac:dyDescent="0.2">
      <c r="A24" s="81" t="s">
        <v>519</v>
      </c>
      <c r="B24" s="627"/>
      <c r="C24" s="657"/>
      <c r="D24" s="657"/>
      <c r="E24" s="657"/>
      <c r="F24" s="657"/>
      <c r="G24" s="18"/>
      <c r="H24" s="18"/>
      <c r="I24" s="18"/>
      <c r="J24" s="18"/>
      <c r="K24" s="18"/>
      <c r="L24" s="18"/>
    </row>
    <row r="25" spans="1:12" x14ac:dyDescent="0.2">
      <c r="A25" s="81" t="s">
        <v>228</v>
      </c>
      <c r="B25" s="627"/>
      <c r="C25" s="627"/>
      <c r="D25" s="627"/>
      <c r="E25" s="627"/>
      <c r="F25" s="658"/>
      <c r="G25" s="18"/>
      <c r="H25" s="18"/>
      <c r="I25" s="18"/>
      <c r="J25" s="18"/>
      <c r="K25" s="18"/>
      <c r="L25" s="18"/>
    </row>
    <row r="26" spans="1:12" s="18" customFormat="1" x14ac:dyDescent="0.2"/>
    <row r="27" spans="1:12" s="18" customFormat="1" x14ac:dyDescent="0.2"/>
    <row r="28" spans="1:12" s="18" customFormat="1" x14ac:dyDescent="0.2"/>
    <row r="29" spans="1:12" s="18" customFormat="1" x14ac:dyDescent="0.2"/>
    <row r="30" spans="1:12" s="18" customFormat="1" x14ac:dyDescent="0.2"/>
    <row r="31" spans="1:12" s="18" customFormat="1" x14ac:dyDescent="0.2"/>
    <row r="32" spans="1:12" s="18" customFormat="1" x14ac:dyDescent="0.2"/>
    <row r="33" s="18" customFormat="1" x14ac:dyDescent="0.2"/>
    <row r="34" s="18" customFormat="1" x14ac:dyDescent="0.2"/>
    <row r="35" s="18" customFormat="1" x14ac:dyDescent="0.2"/>
    <row r="36" s="18" customFormat="1" x14ac:dyDescent="0.2"/>
    <row r="37" s="18" customFormat="1" x14ac:dyDescent="0.2"/>
    <row r="38" s="18" customFormat="1" x14ac:dyDescent="0.2"/>
    <row r="39" s="18" customFormat="1" x14ac:dyDescent="0.2"/>
    <row r="40" s="18" customFormat="1" x14ac:dyDescent="0.2"/>
    <row r="41" s="18" customFormat="1" x14ac:dyDescent="0.2"/>
    <row r="42" s="18" customFormat="1" x14ac:dyDescent="0.2"/>
    <row r="43" s="18" customFormat="1" x14ac:dyDescent="0.2"/>
    <row r="44" s="18" customFormat="1" x14ac:dyDescent="0.2"/>
    <row r="45" s="18" customFormat="1" x14ac:dyDescent="0.2"/>
    <row r="46" s="18" customFormat="1" x14ac:dyDescent="0.2"/>
    <row r="47" s="18" customFormat="1" x14ac:dyDescent="0.2"/>
    <row r="48" s="18" customFormat="1" x14ac:dyDescent="0.2"/>
    <row r="49" s="18" customFormat="1" x14ac:dyDescent="0.2"/>
    <row r="50" s="18" customFormat="1" x14ac:dyDescent="0.2"/>
    <row r="51" s="18" customFormat="1" x14ac:dyDescent="0.2"/>
    <row r="52" s="18" customFormat="1" x14ac:dyDescent="0.2"/>
    <row r="53" s="18" customFormat="1" x14ac:dyDescent="0.2"/>
    <row r="54" s="18" customFormat="1" x14ac:dyDescent="0.2"/>
    <row r="55" s="18" customFormat="1" x14ac:dyDescent="0.2"/>
    <row r="56" s="18" customFormat="1" x14ac:dyDescent="0.2"/>
    <row r="57" s="18" customFormat="1" x14ac:dyDescent="0.2"/>
    <row r="58" s="18" customFormat="1" x14ac:dyDescent="0.2"/>
    <row r="59" s="18" customFormat="1" x14ac:dyDescent="0.2"/>
    <row r="60" s="18" customFormat="1" x14ac:dyDescent="0.2"/>
    <row r="61" s="18" customFormat="1" x14ac:dyDescent="0.2"/>
    <row r="62" s="18" customFormat="1" x14ac:dyDescent="0.2"/>
    <row r="63" s="18" customFormat="1" x14ac:dyDescent="0.2"/>
    <row r="64" s="18" customFormat="1" x14ac:dyDescent="0.2"/>
    <row r="65" s="18" customFormat="1" x14ac:dyDescent="0.2"/>
    <row r="66" s="18" customFormat="1" x14ac:dyDescent="0.2"/>
    <row r="67" s="18" customFormat="1" x14ac:dyDescent="0.2"/>
    <row r="68" s="18" customFormat="1" x14ac:dyDescent="0.2"/>
    <row r="69" s="18" customFormat="1" x14ac:dyDescent="0.2"/>
    <row r="70" s="18" customFormat="1" x14ac:dyDescent="0.2"/>
    <row r="71" s="18" customFormat="1" x14ac:dyDescent="0.2"/>
    <row r="72" s="18" customFormat="1" x14ac:dyDescent="0.2"/>
    <row r="73" s="18" customFormat="1" x14ac:dyDescent="0.2"/>
    <row r="74" s="18" customFormat="1" x14ac:dyDescent="0.2"/>
    <row r="75" s="18" customFormat="1" x14ac:dyDescent="0.2"/>
    <row r="76" s="18" customFormat="1" x14ac:dyDescent="0.2"/>
    <row r="77" s="18" customFormat="1" x14ac:dyDescent="0.2"/>
    <row r="78" s="18" customFormat="1" x14ac:dyDescent="0.2"/>
    <row r="79" s="18" customFormat="1" x14ac:dyDescent="0.2"/>
    <row r="80" s="18" customFormat="1" x14ac:dyDescent="0.2"/>
    <row r="81" s="18" customFormat="1" x14ac:dyDescent="0.2"/>
    <row r="82" s="18" customFormat="1" x14ac:dyDescent="0.2"/>
    <row r="83" s="18" customFormat="1" x14ac:dyDescent="0.2"/>
    <row r="84" s="18" customFormat="1" x14ac:dyDescent="0.2"/>
    <row r="85" s="18" customFormat="1" x14ac:dyDescent="0.2"/>
    <row r="86" s="18" customFormat="1" x14ac:dyDescent="0.2"/>
    <row r="87" s="18" customFormat="1" x14ac:dyDescent="0.2"/>
    <row r="88" s="18" customFormat="1" x14ac:dyDescent="0.2"/>
    <row r="89" s="18" customFormat="1" x14ac:dyDescent="0.2"/>
    <row r="90" s="18" customFormat="1" x14ac:dyDescent="0.2"/>
    <row r="91" s="18" customFormat="1" x14ac:dyDescent="0.2"/>
    <row r="92" s="18" customFormat="1" x14ac:dyDescent="0.2"/>
    <row r="93" s="18" customFormat="1" x14ac:dyDescent="0.2"/>
    <row r="94" s="18" customFormat="1" x14ac:dyDescent="0.2"/>
    <row r="95" s="18" customFormat="1" x14ac:dyDescent="0.2"/>
    <row r="96" s="18" customFormat="1" x14ac:dyDescent="0.2"/>
    <row r="97" s="18" customFormat="1" x14ac:dyDescent="0.2"/>
    <row r="98" s="18" customFormat="1" x14ac:dyDescent="0.2"/>
    <row r="99" s="18" customFormat="1" x14ac:dyDescent="0.2"/>
    <row r="100" s="18" customFormat="1" x14ac:dyDescent="0.2"/>
    <row r="101" s="18" customFormat="1" x14ac:dyDescent="0.2"/>
    <row r="102" s="18" customFormat="1" x14ac:dyDescent="0.2"/>
    <row r="103" s="18" customFormat="1" x14ac:dyDescent="0.2"/>
    <row r="104" s="18" customFormat="1" x14ac:dyDescent="0.2"/>
    <row r="105" s="18" customFormat="1" x14ac:dyDescent="0.2"/>
    <row r="106" s="18" customFormat="1" x14ac:dyDescent="0.2"/>
    <row r="107" s="18" customFormat="1" x14ac:dyDescent="0.2"/>
    <row r="108" s="18" customFormat="1" x14ac:dyDescent="0.2"/>
    <row r="109" s="18" customFormat="1" x14ac:dyDescent="0.2"/>
    <row r="110" s="18" customFormat="1" x14ac:dyDescent="0.2"/>
    <row r="111" s="18" customFormat="1" x14ac:dyDescent="0.2"/>
    <row r="112" s="18" customFormat="1" x14ac:dyDescent="0.2"/>
    <row r="113" s="18" customFormat="1" x14ac:dyDescent="0.2"/>
    <row r="114" s="18" customFormat="1" x14ac:dyDescent="0.2"/>
    <row r="115" s="18" customFormat="1" x14ac:dyDescent="0.2"/>
    <row r="116" s="18" customFormat="1" x14ac:dyDescent="0.2"/>
    <row r="117" s="18" customFormat="1" x14ac:dyDescent="0.2"/>
    <row r="118" s="18" customFormat="1" x14ac:dyDescent="0.2"/>
    <row r="119" s="18" customFormat="1" x14ac:dyDescent="0.2"/>
    <row r="120" s="18" customFormat="1" x14ac:dyDescent="0.2"/>
    <row r="121" s="18" customFormat="1" x14ac:dyDescent="0.2"/>
    <row r="122" s="18" customFormat="1" x14ac:dyDescent="0.2"/>
    <row r="123" s="18" customFormat="1" x14ac:dyDescent="0.2"/>
    <row r="124" s="18" customFormat="1" x14ac:dyDescent="0.2"/>
    <row r="125" s="18" customFormat="1" x14ac:dyDescent="0.2"/>
    <row r="126" s="18" customFormat="1" x14ac:dyDescent="0.2"/>
    <row r="127" s="18" customFormat="1" x14ac:dyDescent="0.2"/>
    <row r="128" s="18" customFormat="1" x14ac:dyDescent="0.2"/>
    <row r="129" s="18" customFormat="1" x14ac:dyDescent="0.2"/>
    <row r="130" s="18" customFormat="1" x14ac:dyDescent="0.2"/>
    <row r="131" s="18" customFormat="1" x14ac:dyDescent="0.2"/>
    <row r="132" s="18" customFormat="1" x14ac:dyDescent="0.2"/>
    <row r="133" s="18" customFormat="1" x14ac:dyDescent="0.2"/>
    <row r="134" s="18" customFormat="1" x14ac:dyDescent="0.2"/>
    <row r="135" s="18" customFormat="1" x14ac:dyDescent="0.2"/>
    <row r="136" s="18" customFormat="1" x14ac:dyDescent="0.2"/>
    <row r="137" s="18" customFormat="1" x14ac:dyDescent="0.2"/>
    <row r="138" s="18" customFormat="1" x14ac:dyDescent="0.2"/>
    <row r="139" s="18" customFormat="1" x14ac:dyDescent="0.2"/>
    <row r="140" s="18" customFormat="1" x14ac:dyDescent="0.2"/>
    <row r="141" s="18" customFormat="1" x14ac:dyDescent="0.2"/>
    <row r="142" s="18" customFormat="1" x14ac:dyDescent="0.2"/>
    <row r="143" s="18" customFormat="1" x14ac:dyDescent="0.2"/>
    <row r="144" s="18" customFormat="1" x14ac:dyDescent="0.2"/>
    <row r="145" s="18" customFormat="1" x14ac:dyDescent="0.2"/>
    <row r="146" s="18" customFormat="1" x14ac:dyDescent="0.2"/>
    <row r="147" s="18" customFormat="1" x14ac:dyDescent="0.2"/>
    <row r="148" s="18" customFormat="1" x14ac:dyDescent="0.2"/>
    <row r="149" s="18" customFormat="1" x14ac:dyDescent="0.2"/>
    <row r="150" s="18" customFormat="1" x14ac:dyDescent="0.2"/>
    <row r="151" s="18" customFormat="1" x14ac:dyDescent="0.2"/>
    <row r="152" s="18" customFormat="1" x14ac:dyDescent="0.2"/>
    <row r="153" s="18" customFormat="1" x14ac:dyDescent="0.2"/>
    <row r="154" s="18" customFormat="1" x14ac:dyDescent="0.2"/>
    <row r="155" s="18" customFormat="1" x14ac:dyDescent="0.2"/>
    <row r="156" s="18" customFormat="1" x14ac:dyDescent="0.2"/>
    <row r="157" s="18" customFormat="1" x14ac:dyDescent="0.2"/>
    <row r="158" s="18" customFormat="1" x14ac:dyDescent="0.2"/>
    <row r="159" s="18" customFormat="1" x14ac:dyDescent="0.2"/>
    <row r="160" s="18" customFormat="1" x14ac:dyDescent="0.2"/>
    <row r="161" s="18" customFormat="1" x14ac:dyDescent="0.2"/>
    <row r="162" s="18" customFormat="1" x14ac:dyDescent="0.2"/>
    <row r="163" s="18" customFormat="1" x14ac:dyDescent="0.2"/>
    <row r="164" s="18" customFormat="1" x14ac:dyDescent="0.2"/>
    <row r="165" s="18" customFormat="1" x14ac:dyDescent="0.2"/>
    <row r="166" s="18" customFormat="1" x14ac:dyDescent="0.2"/>
    <row r="167" s="18" customFormat="1" x14ac:dyDescent="0.2"/>
    <row r="168" s="18" customFormat="1" x14ac:dyDescent="0.2"/>
    <row r="169" s="18" customFormat="1" x14ac:dyDescent="0.2"/>
    <row r="170" s="18" customFormat="1" x14ac:dyDescent="0.2"/>
    <row r="171" s="18" customFormat="1" x14ac:dyDescent="0.2"/>
    <row r="172" s="18" customFormat="1" x14ac:dyDescent="0.2"/>
    <row r="173" s="18" customFormat="1" x14ac:dyDescent="0.2"/>
    <row r="174" s="18" customFormat="1" x14ac:dyDescent="0.2"/>
    <row r="175" s="18" customFormat="1" x14ac:dyDescent="0.2"/>
    <row r="176" s="18" customFormat="1" x14ac:dyDescent="0.2"/>
    <row r="177" s="18" customFormat="1" x14ac:dyDescent="0.2"/>
    <row r="178" s="18" customFormat="1" x14ac:dyDescent="0.2"/>
    <row r="179" s="18" customFormat="1" x14ac:dyDescent="0.2"/>
    <row r="180" s="18" customFormat="1" x14ac:dyDescent="0.2"/>
    <row r="181" s="18" customFormat="1" x14ac:dyDescent="0.2"/>
    <row r="182" s="18" customFormat="1" x14ac:dyDescent="0.2"/>
    <row r="183" s="18" customFormat="1" x14ac:dyDescent="0.2"/>
    <row r="184" s="18" customFormat="1" x14ac:dyDescent="0.2"/>
    <row r="185" s="18" customFormat="1" x14ac:dyDescent="0.2"/>
    <row r="186" s="18" customFormat="1" x14ac:dyDescent="0.2"/>
    <row r="187" s="18" customFormat="1" x14ac:dyDescent="0.2"/>
    <row r="188" s="18" customFormat="1" x14ac:dyDescent="0.2"/>
    <row r="189" s="18" customFormat="1" x14ac:dyDescent="0.2"/>
    <row r="190" s="18" customFormat="1" x14ac:dyDescent="0.2"/>
    <row r="191" s="18" customFormat="1" x14ac:dyDescent="0.2"/>
    <row r="192" s="18" customFormat="1" x14ac:dyDescent="0.2"/>
    <row r="193" s="18" customFormat="1" x14ac:dyDescent="0.2"/>
    <row r="194" s="18" customFormat="1" x14ac:dyDescent="0.2"/>
    <row r="195" s="18" customFormat="1" x14ac:dyDescent="0.2"/>
    <row r="196" s="18" customFormat="1" x14ac:dyDescent="0.2"/>
    <row r="197" s="18" customFormat="1" x14ac:dyDescent="0.2"/>
    <row r="198" s="18" customFormat="1" x14ac:dyDescent="0.2"/>
    <row r="199" s="18" customFormat="1" x14ac:dyDescent="0.2"/>
    <row r="200" s="18" customFormat="1" x14ac:dyDescent="0.2"/>
    <row r="201" s="18" customFormat="1" x14ac:dyDescent="0.2"/>
    <row r="202" s="18" customFormat="1" x14ac:dyDescent="0.2"/>
    <row r="203" s="18" customFormat="1" x14ac:dyDescent="0.2"/>
    <row r="204" s="18" customFormat="1" x14ac:dyDescent="0.2"/>
    <row r="205" s="18" customFormat="1" x14ac:dyDescent="0.2"/>
    <row r="206" s="18" customFormat="1" x14ac:dyDescent="0.2"/>
    <row r="207" s="18" customFormat="1" x14ac:dyDescent="0.2"/>
    <row r="208" s="18" customFormat="1" x14ac:dyDescent="0.2"/>
    <row r="209" s="18" customFormat="1" x14ac:dyDescent="0.2"/>
    <row r="210" s="18" customFormat="1" x14ac:dyDescent="0.2"/>
    <row r="211" s="18" customFormat="1" x14ac:dyDescent="0.2"/>
    <row r="212" s="18" customFormat="1" x14ac:dyDescent="0.2"/>
    <row r="213" s="18" customFormat="1" x14ac:dyDescent="0.2"/>
    <row r="214" s="18" customFormat="1" x14ac:dyDescent="0.2"/>
    <row r="215" s="18" customFormat="1" x14ac:dyDescent="0.2"/>
    <row r="216" s="18" customFormat="1" x14ac:dyDescent="0.2"/>
    <row r="217" s="18" customFormat="1" x14ac:dyDescent="0.2"/>
    <row r="218" s="18" customFormat="1" x14ac:dyDescent="0.2"/>
    <row r="219" s="18" customFormat="1" x14ac:dyDescent="0.2"/>
    <row r="220" s="18" customFormat="1" x14ac:dyDescent="0.2"/>
    <row r="221" s="18" customFormat="1" x14ac:dyDescent="0.2"/>
    <row r="222" s="18" customFormat="1" x14ac:dyDescent="0.2"/>
    <row r="223" s="18" customFormat="1" x14ac:dyDescent="0.2"/>
    <row r="224" s="18" customFormat="1" x14ac:dyDescent="0.2"/>
    <row r="225" s="18" customFormat="1" x14ac:dyDescent="0.2"/>
    <row r="226" s="18" customFormat="1" x14ac:dyDescent="0.2"/>
    <row r="227" s="18" customFormat="1" x14ac:dyDescent="0.2"/>
    <row r="228" s="18" customFormat="1" x14ac:dyDescent="0.2"/>
    <row r="229" s="18" customFormat="1" x14ac:dyDescent="0.2"/>
    <row r="230" s="18" customFormat="1" x14ac:dyDescent="0.2"/>
    <row r="231" s="18" customFormat="1" x14ac:dyDescent="0.2"/>
    <row r="232" s="18" customFormat="1" x14ac:dyDescent="0.2"/>
    <row r="233" s="18" customFormat="1" x14ac:dyDescent="0.2"/>
    <row r="234" s="18" customFormat="1" x14ac:dyDescent="0.2"/>
    <row r="235" s="18" customFormat="1" x14ac:dyDescent="0.2"/>
    <row r="236" s="18" customFormat="1" x14ac:dyDescent="0.2"/>
    <row r="237" s="18" customFormat="1" x14ac:dyDescent="0.2"/>
    <row r="238" s="18" customFormat="1" x14ac:dyDescent="0.2"/>
    <row r="239" s="18" customFormat="1" x14ac:dyDescent="0.2"/>
    <row r="240" s="18" customFormat="1" x14ac:dyDescent="0.2"/>
    <row r="241" s="18" customFormat="1" x14ac:dyDescent="0.2"/>
    <row r="242" s="18" customFormat="1" x14ac:dyDescent="0.2"/>
    <row r="243" s="18" customFormat="1" x14ac:dyDescent="0.2"/>
    <row r="244" s="18" customFormat="1" x14ac:dyDescent="0.2"/>
    <row r="245" s="18" customFormat="1" x14ac:dyDescent="0.2"/>
    <row r="246" s="18" customFormat="1" x14ac:dyDescent="0.2"/>
    <row r="247" s="18" customFormat="1" x14ac:dyDescent="0.2"/>
    <row r="248" s="18" customFormat="1" x14ac:dyDescent="0.2"/>
    <row r="249" s="18" customFormat="1" x14ac:dyDescent="0.2"/>
    <row r="250" s="18" customFormat="1" x14ac:dyDescent="0.2"/>
    <row r="251" s="18" customFormat="1" x14ac:dyDescent="0.2"/>
    <row r="252" s="18" customFormat="1" x14ac:dyDescent="0.2"/>
    <row r="253" s="18" customFormat="1" x14ac:dyDescent="0.2"/>
    <row r="254" s="18" customFormat="1" x14ac:dyDescent="0.2"/>
    <row r="255" s="18" customFormat="1" x14ac:dyDescent="0.2"/>
    <row r="256" s="18" customFormat="1" x14ac:dyDescent="0.2"/>
    <row r="257" s="18" customFormat="1" x14ac:dyDescent="0.2"/>
    <row r="258" s="18" customFormat="1" x14ac:dyDescent="0.2"/>
    <row r="259" s="18" customFormat="1" x14ac:dyDescent="0.2"/>
    <row r="260" s="18" customFormat="1" x14ac:dyDescent="0.2"/>
    <row r="261" s="18" customFormat="1" x14ac:dyDescent="0.2"/>
    <row r="262" s="18" customFormat="1" x14ac:dyDescent="0.2"/>
    <row r="263" s="18" customFormat="1" x14ac:dyDescent="0.2"/>
    <row r="264" s="18" customFormat="1" x14ac:dyDescent="0.2"/>
    <row r="265" s="18" customFormat="1" x14ac:dyDescent="0.2"/>
    <row r="266" s="18" customFormat="1" x14ac:dyDescent="0.2"/>
    <row r="267" s="18" customFormat="1" x14ac:dyDescent="0.2"/>
    <row r="268" s="18" customFormat="1" x14ac:dyDescent="0.2"/>
    <row r="269" s="18" customFormat="1" x14ac:dyDescent="0.2"/>
    <row r="270" s="18" customFormat="1" x14ac:dyDescent="0.2"/>
    <row r="271" s="18" customFormat="1" x14ac:dyDescent="0.2"/>
    <row r="272" s="18" customFormat="1" x14ac:dyDescent="0.2"/>
    <row r="273" s="18" customFormat="1" x14ac:dyDescent="0.2"/>
  </sheetData>
  <mergeCells count="4">
    <mergeCell ref="A1:F2"/>
    <mergeCell ref="B3:F3"/>
    <mergeCell ref="G3:K3"/>
    <mergeCell ref="L3:L4"/>
  </mergeCells>
  <conditionalFormatting sqref="C8">
    <cfRule type="cellIs" dxfId="5658" priority="19" operator="between">
      <formula>0</formula>
      <formula>0.5</formula>
    </cfRule>
    <cfRule type="cellIs" dxfId="5657" priority="20" operator="between">
      <formula>0</formula>
      <formula>0.49</formula>
    </cfRule>
  </conditionalFormatting>
  <conditionalFormatting sqref="B17">
    <cfRule type="cellIs" dxfId="5656" priority="17" operator="between">
      <formula>0</formula>
      <formula>0.5</formula>
    </cfRule>
    <cfRule type="cellIs" dxfId="5655" priority="18" operator="between">
      <formula>0</formula>
      <formula>0.49</formula>
    </cfRule>
  </conditionalFormatting>
  <conditionalFormatting sqref="L9">
    <cfRule type="cellIs" dxfId="5654" priority="15" operator="between">
      <formula>0</formula>
      <formula>0.5</formula>
    </cfRule>
    <cfRule type="cellIs" dxfId="5653" priority="16" operator="between">
      <formula>0</formula>
      <formula>0.49</formula>
    </cfRule>
  </conditionalFormatting>
  <conditionalFormatting sqref="E8">
    <cfRule type="cellIs" dxfId="5652" priority="13" operator="between">
      <formula>0</formula>
      <formula>0.5</formula>
    </cfRule>
    <cfRule type="cellIs" dxfId="5651" priority="14" operator="between">
      <formula>0</formula>
      <formula>0.49</formula>
    </cfRule>
  </conditionalFormatting>
  <conditionalFormatting sqref="B15">
    <cfRule type="cellIs" dxfId="5650" priority="11" operator="between">
      <formula>0</formula>
      <formula>0.5</formula>
    </cfRule>
    <cfRule type="cellIs" dxfId="5649" priority="12" operator="between">
      <formula>0</formula>
      <formula>0.49</formula>
    </cfRule>
  </conditionalFormatting>
  <conditionalFormatting sqref="G15">
    <cfRule type="cellIs" dxfId="5648" priority="9" operator="between">
      <formula>0</formula>
      <formula>0.5</formula>
    </cfRule>
    <cfRule type="cellIs" dxfId="5647" priority="10" operator="between">
      <formula>0</formula>
      <formula>0.49</formula>
    </cfRule>
  </conditionalFormatting>
  <conditionalFormatting sqref="E9">
    <cfRule type="cellIs" dxfId="5646" priority="3" operator="between">
      <formula>0</formula>
      <formula>0.5</formula>
    </cfRule>
    <cfRule type="cellIs" dxfId="5645" priority="4" operator="between">
      <formula>0</formula>
      <formula>0.49</formula>
    </cfRule>
  </conditionalFormatting>
  <conditionalFormatting sqref="F9">
    <cfRule type="cellIs" dxfId="5644" priority="1" operator="between">
      <formula>0</formula>
      <formula>0.5</formula>
    </cfRule>
    <cfRule type="cellIs" dxfId="5643" priority="2"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AS194"/>
  <sheetViews>
    <sheetView workbookViewId="0">
      <selection activeCell="A3" sqref="A3:A4"/>
    </sheetView>
  </sheetViews>
  <sheetFormatPr baseColWidth="10" defaultRowHeight="14.25" x14ac:dyDescent="0.2"/>
  <cols>
    <col min="1" max="1" width="5.5" customWidth="1"/>
    <col min="2" max="2" width="16.875" customWidth="1"/>
    <col min="3" max="3" width="9.875" customWidth="1"/>
    <col min="4" max="4" width="8.875" customWidth="1"/>
    <col min="5" max="5" width="8" customWidth="1"/>
    <col min="6" max="6" width="9.125" customWidth="1"/>
    <col min="7" max="7" width="9.375" customWidth="1"/>
    <col min="8" max="8" width="7.75" customWidth="1"/>
    <col min="9" max="9" width="9.875" customWidth="1"/>
    <col min="11" max="45" width="11" style="1"/>
  </cols>
  <sheetData>
    <row r="1" spans="1:45" x14ac:dyDescent="0.2">
      <c r="A1" s="166" t="s">
        <v>521</v>
      </c>
      <c r="B1" s="166"/>
      <c r="C1" s="166"/>
      <c r="D1" s="166"/>
      <c r="E1" s="166"/>
      <c r="F1" s="166"/>
      <c r="G1" s="166"/>
      <c r="H1" s="1"/>
      <c r="I1" s="1"/>
    </row>
    <row r="2" spans="1:45" x14ac:dyDescent="0.2">
      <c r="A2" s="167"/>
      <c r="B2" s="167"/>
      <c r="C2" s="167"/>
      <c r="D2" s="167"/>
      <c r="E2" s="167"/>
      <c r="F2" s="167"/>
      <c r="G2" s="167"/>
      <c r="H2" s="1"/>
      <c r="I2" s="56" t="s">
        <v>494</v>
      </c>
      <c r="J2" s="56"/>
    </row>
    <row r="3" spans="1:45" x14ac:dyDescent="0.2">
      <c r="A3" s="771" t="s">
        <v>477</v>
      </c>
      <c r="B3" s="771" t="s">
        <v>478</v>
      </c>
      <c r="C3" s="756">
        <f>INDICE!A3</f>
        <v>43525</v>
      </c>
      <c r="D3" s="756">
        <v>41671</v>
      </c>
      <c r="E3" s="755" t="s">
        <v>116</v>
      </c>
      <c r="F3" s="755"/>
      <c r="G3" s="755" t="s">
        <v>117</v>
      </c>
      <c r="H3" s="755"/>
      <c r="I3" s="755"/>
      <c r="J3" s="169"/>
    </row>
    <row r="4" spans="1:45" x14ac:dyDescent="0.2">
      <c r="A4" s="772"/>
      <c r="B4" s="772"/>
      <c r="C4" s="194" t="s">
        <v>54</v>
      </c>
      <c r="D4" s="195" t="s">
        <v>444</v>
      </c>
      <c r="E4" s="194" t="s">
        <v>54</v>
      </c>
      <c r="F4" s="195" t="s">
        <v>444</v>
      </c>
      <c r="G4" s="194" t="s">
        <v>54</v>
      </c>
      <c r="H4" s="196" t="s">
        <v>444</v>
      </c>
      <c r="I4" s="195" t="s">
        <v>498</v>
      </c>
      <c r="J4" s="10"/>
    </row>
    <row r="5" spans="1:45" x14ac:dyDescent="0.2">
      <c r="A5" s="1"/>
      <c r="B5" s="11" t="s">
        <v>344</v>
      </c>
      <c r="C5" s="504">
        <v>0</v>
      </c>
      <c r="D5" s="144">
        <v>-100</v>
      </c>
      <c r="E5" s="507">
        <v>0</v>
      </c>
      <c r="F5" s="144">
        <v>-100</v>
      </c>
      <c r="G5" s="507">
        <v>15095.0936</v>
      </c>
      <c r="H5" s="144">
        <v>-55.74647192591484</v>
      </c>
      <c r="I5" s="440">
        <v>3.9159609336296475</v>
      </c>
      <c r="J5" s="1"/>
    </row>
    <row r="6" spans="1:45" x14ac:dyDescent="0.2">
      <c r="A6" s="1"/>
      <c r="B6" s="11" t="s">
        <v>497</v>
      </c>
      <c r="C6" s="504">
        <v>3793.29745</v>
      </c>
      <c r="D6" s="144">
        <v>109.27685768465658</v>
      </c>
      <c r="E6" s="507">
        <v>9136.0791799999988</v>
      </c>
      <c r="F6" s="144">
        <v>238.46406648988938</v>
      </c>
      <c r="G6" s="507">
        <v>30678.337219999994</v>
      </c>
      <c r="H6" s="144">
        <v>402.55643032944278</v>
      </c>
      <c r="I6" s="437">
        <v>7.9585574787185376</v>
      </c>
      <c r="J6" s="1"/>
    </row>
    <row r="7" spans="1:45" x14ac:dyDescent="0.2">
      <c r="A7" s="168" t="s">
        <v>484</v>
      </c>
      <c r="B7" s="147"/>
      <c r="C7" s="505">
        <v>3793.29745</v>
      </c>
      <c r="D7" s="150">
        <v>50.134843407567011</v>
      </c>
      <c r="E7" s="505">
        <v>9136.0791799999988</v>
      </c>
      <c r="F7" s="150">
        <v>32.430196885192508</v>
      </c>
      <c r="G7" s="505">
        <v>45773.430819999994</v>
      </c>
      <c r="H7" s="250">
        <v>13.821947869981821</v>
      </c>
      <c r="I7" s="150">
        <v>11.874518412348186</v>
      </c>
      <c r="J7" s="1"/>
    </row>
    <row r="8" spans="1:45" x14ac:dyDescent="0.2">
      <c r="A8" s="477"/>
      <c r="B8" s="11" t="s">
        <v>238</v>
      </c>
      <c r="C8" s="504">
        <v>4894.929689999999</v>
      </c>
      <c r="D8" s="144" t="s">
        <v>146</v>
      </c>
      <c r="E8" s="507">
        <v>7096.0302199999996</v>
      </c>
      <c r="F8" s="144" t="s">
        <v>146</v>
      </c>
      <c r="G8" s="507">
        <v>10454.31026</v>
      </c>
      <c r="H8" s="144">
        <v>99.374196815114828</v>
      </c>
      <c r="I8" s="715">
        <v>2.7120514553287434</v>
      </c>
      <c r="J8" s="1"/>
    </row>
    <row r="9" spans="1:45" x14ac:dyDescent="0.2">
      <c r="A9" s="168" t="s">
        <v>320</v>
      </c>
      <c r="B9" s="147"/>
      <c r="C9" s="505">
        <v>4894.929689999999</v>
      </c>
      <c r="D9" s="150" t="s">
        <v>146</v>
      </c>
      <c r="E9" s="505">
        <v>7096.0302199999996</v>
      </c>
      <c r="F9" s="150" t="s">
        <v>146</v>
      </c>
      <c r="G9" s="505">
        <v>10454.31026</v>
      </c>
      <c r="H9" s="250">
        <v>99.374196815114828</v>
      </c>
      <c r="I9" s="150">
        <v>2.7120514553287434</v>
      </c>
      <c r="J9" s="1"/>
    </row>
    <row r="10" spans="1:45" s="480" customFormat="1" x14ac:dyDescent="0.2">
      <c r="A10" s="1"/>
      <c r="B10" s="11" t="s">
        <v>240</v>
      </c>
      <c r="C10" s="504">
        <v>0</v>
      </c>
      <c r="D10" s="144" t="s">
        <v>146</v>
      </c>
      <c r="E10" s="507">
        <v>47.959000000000003</v>
      </c>
      <c r="F10" s="151" t="s">
        <v>146</v>
      </c>
      <c r="G10" s="507">
        <v>944.38993000000005</v>
      </c>
      <c r="H10" s="151" t="s">
        <v>146</v>
      </c>
      <c r="I10" s="559">
        <v>0.24499311961823392</v>
      </c>
      <c r="J10" s="477"/>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7"/>
      <c r="AH10" s="477"/>
      <c r="AI10" s="477"/>
      <c r="AJ10" s="477"/>
      <c r="AK10" s="477"/>
      <c r="AL10" s="477"/>
      <c r="AM10" s="477"/>
      <c r="AN10" s="477"/>
      <c r="AO10" s="477"/>
      <c r="AP10" s="477"/>
      <c r="AQ10" s="477"/>
      <c r="AR10" s="477"/>
      <c r="AS10" s="477"/>
    </row>
    <row r="11" spans="1:45" s="480" customFormat="1" x14ac:dyDescent="0.2">
      <c r="A11" s="477"/>
      <c r="B11" s="478" t="s">
        <v>345</v>
      </c>
      <c r="C11" s="506">
        <v>0</v>
      </c>
      <c r="D11" s="454" t="s">
        <v>146</v>
      </c>
      <c r="E11" s="74">
        <v>0</v>
      </c>
      <c r="F11" s="144" t="s">
        <v>146</v>
      </c>
      <c r="G11" s="74">
        <v>0.45400000000000001</v>
      </c>
      <c r="H11" s="454" t="s">
        <v>146</v>
      </c>
      <c r="I11" s="716">
        <v>1.1777643193069436E-4</v>
      </c>
      <c r="J11" s="477"/>
      <c r="K11" s="477"/>
      <c r="L11" s="477"/>
      <c r="M11" s="477"/>
      <c r="N11" s="477"/>
      <c r="O11" s="477"/>
      <c r="P11" s="477"/>
      <c r="Q11" s="477"/>
      <c r="R11" s="477"/>
      <c r="S11" s="477"/>
      <c r="T11" s="477"/>
      <c r="U11" s="477"/>
      <c r="V11" s="477"/>
      <c r="W11" s="477"/>
      <c r="X11" s="477"/>
      <c r="Y11" s="477"/>
      <c r="Z11" s="477"/>
      <c r="AA11" s="477"/>
      <c r="AB11" s="477"/>
      <c r="AC11" s="477"/>
      <c r="AD11" s="477"/>
      <c r="AE11" s="477"/>
      <c r="AF11" s="477"/>
      <c r="AG11" s="477"/>
      <c r="AH11" s="477"/>
      <c r="AI11" s="477"/>
      <c r="AJ11" s="477"/>
      <c r="AK11" s="477"/>
      <c r="AL11" s="477"/>
      <c r="AM11" s="477"/>
      <c r="AN11" s="477"/>
      <c r="AO11" s="477"/>
      <c r="AP11" s="477"/>
      <c r="AQ11" s="477"/>
      <c r="AR11" s="477"/>
      <c r="AS11" s="477"/>
    </row>
    <row r="12" spans="1:45" s="480" customFormat="1" x14ac:dyDescent="0.2">
      <c r="A12" s="477"/>
      <c r="B12" s="478" t="s">
        <v>342</v>
      </c>
      <c r="C12" s="506">
        <v>0</v>
      </c>
      <c r="D12" s="454" t="s">
        <v>146</v>
      </c>
      <c r="E12" s="508">
        <v>47.959000000000003</v>
      </c>
      <c r="F12" s="659" t="s">
        <v>146</v>
      </c>
      <c r="G12" s="508">
        <v>943.9359300000001</v>
      </c>
      <c r="H12" s="659" t="s">
        <v>146</v>
      </c>
      <c r="I12" s="718">
        <v>0.24487534318630325</v>
      </c>
      <c r="J12" s="477"/>
      <c r="K12" s="477"/>
      <c r="L12" s="477"/>
      <c r="M12" s="477"/>
      <c r="N12" s="477"/>
      <c r="O12" s="477"/>
      <c r="P12" s="477"/>
      <c r="Q12" s="477"/>
      <c r="R12" s="477"/>
      <c r="S12" s="477"/>
      <c r="T12" s="477"/>
      <c r="U12" s="477"/>
      <c r="V12" s="477"/>
      <c r="W12" s="477"/>
      <c r="X12" s="477"/>
      <c r="Y12" s="477"/>
      <c r="Z12" s="477"/>
      <c r="AA12" s="477"/>
      <c r="AB12" s="477"/>
      <c r="AC12" s="477"/>
      <c r="AD12" s="477"/>
      <c r="AE12" s="477"/>
      <c r="AF12" s="477"/>
      <c r="AG12" s="477"/>
      <c r="AH12" s="477"/>
      <c r="AI12" s="477"/>
      <c r="AJ12" s="477"/>
      <c r="AK12" s="477"/>
      <c r="AL12" s="477"/>
      <c r="AM12" s="477"/>
      <c r="AN12" s="477"/>
      <c r="AO12" s="477"/>
      <c r="AP12" s="477"/>
      <c r="AQ12" s="477"/>
      <c r="AR12" s="477"/>
      <c r="AS12" s="477"/>
    </row>
    <row r="13" spans="1:45" s="480" customFormat="1" x14ac:dyDescent="0.2">
      <c r="A13" s="477"/>
      <c r="B13" s="11" t="s">
        <v>241</v>
      </c>
      <c r="C13" s="504">
        <v>3987.7409900000002</v>
      </c>
      <c r="D13" s="144">
        <v>191.6399375466774</v>
      </c>
      <c r="E13" s="507">
        <v>11098.55624</v>
      </c>
      <c r="F13" s="144">
        <v>201.6206437911566</v>
      </c>
      <c r="G13" s="507">
        <v>18874.302829999997</v>
      </c>
      <c r="H13" s="144">
        <v>21.682625870739834</v>
      </c>
      <c r="I13" s="715">
        <v>4.8963613270854767</v>
      </c>
      <c r="J13" s="477"/>
      <c r="K13" s="477"/>
      <c r="L13" s="477"/>
      <c r="M13" s="477"/>
      <c r="N13" s="477"/>
      <c r="O13" s="477"/>
      <c r="P13" s="477"/>
      <c r="Q13" s="477"/>
      <c r="R13" s="477"/>
      <c r="S13" s="477"/>
      <c r="T13" s="477"/>
      <c r="U13" s="477"/>
      <c r="V13" s="477"/>
      <c r="W13" s="477"/>
      <c r="X13" s="477"/>
      <c r="Y13" s="477"/>
      <c r="Z13" s="477"/>
      <c r="AA13" s="477"/>
      <c r="AB13" s="477"/>
      <c r="AC13" s="477"/>
      <c r="AD13" s="477"/>
      <c r="AE13" s="477"/>
      <c r="AF13" s="477"/>
      <c r="AG13" s="477"/>
      <c r="AH13" s="477"/>
      <c r="AI13" s="477"/>
      <c r="AJ13" s="477"/>
      <c r="AK13" s="477"/>
      <c r="AL13" s="477"/>
      <c r="AM13" s="477"/>
      <c r="AN13" s="477"/>
      <c r="AO13" s="477"/>
      <c r="AP13" s="477"/>
      <c r="AQ13" s="477"/>
      <c r="AR13" s="477"/>
      <c r="AS13" s="477"/>
    </row>
    <row r="14" spans="1:45" s="480" customFormat="1" x14ac:dyDescent="0.2">
      <c r="A14" s="477"/>
      <c r="B14" s="478" t="s">
        <v>345</v>
      </c>
      <c r="C14" s="506">
        <v>3987.7409900000002</v>
      </c>
      <c r="D14" s="454">
        <v>352.8739243730239</v>
      </c>
      <c r="E14" s="98">
        <v>11098.55624</v>
      </c>
      <c r="F14" s="144">
        <v>247.60862467046451</v>
      </c>
      <c r="G14" s="98">
        <v>18874.302829999997</v>
      </c>
      <c r="H14" s="454">
        <v>25.625329113080419</v>
      </c>
      <c r="I14" s="716">
        <v>4.8963613270854767</v>
      </c>
      <c r="J14" s="477"/>
      <c r="K14" s="477"/>
      <c r="L14" s="477"/>
      <c r="M14" s="477"/>
      <c r="N14" s="477"/>
      <c r="O14" s="477"/>
      <c r="P14" s="477"/>
      <c r="Q14" s="477"/>
      <c r="R14" s="477"/>
      <c r="S14" s="477"/>
      <c r="T14" s="477"/>
      <c r="U14" s="477"/>
      <c r="V14" s="477"/>
      <c r="W14" s="477"/>
      <c r="X14" s="477"/>
      <c r="Y14" s="477"/>
      <c r="Z14" s="477"/>
      <c r="AA14" s="477"/>
      <c r="AB14" s="477"/>
      <c r="AC14" s="477"/>
      <c r="AD14" s="477"/>
      <c r="AE14" s="477"/>
      <c r="AF14" s="477"/>
      <c r="AG14" s="477"/>
      <c r="AH14" s="477"/>
      <c r="AI14" s="477"/>
      <c r="AJ14" s="477"/>
      <c r="AK14" s="477"/>
      <c r="AL14" s="477"/>
      <c r="AM14" s="477"/>
      <c r="AN14" s="477"/>
      <c r="AO14" s="477"/>
      <c r="AP14" s="477"/>
      <c r="AQ14" s="477"/>
      <c r="AR14" s="477"/>
      <c r="AS14" s="477"/>
    </row>
    <row r="15" spans="1:45" x14ac:dyDescent="0.2">
      <c r="A15" s="1"/>
      <c r="B15" s="478" t="s">
        <v>342</v>
      </c>
      <c r="C15" s="506">
        <v>0</v>
      </c>
      <c r="D15" s="454">
        <v>-100</v>
      </c>
      <c r="E15" s="508">
        <v>0</v>
      </c>
      <c r="F15" s="659">
        <v>-100</v>
      </c>
      <c r="G15" s="508">
        <v>0</v>
      </c>
      <c r="H15" s="659">
        <v>-100</v>
      </c>
      <c r="I15" s="718" t="s">
        <v>146</v>
      </c>
      <c r="J15" s="1"/>
    </row>
    <row r="16" spans="1:45" x14ac:dyDescent="0.2">
      <c r="A16" s="1"/>
      <c r="B16" s="11" t="s">
        <v>212</v>
      </c>
      <c r="C16" s="504">
        <v>2169.6965</v>
      </c>
      <c r="D16" s="144">
        <v>-17.228251713805598</v>
      </c>
      <c r="E16" s="507">
        <v>7828.0281400000003</v>
      </c>
      <c r="F16" s="144">
        <v>-13.734006575940022</v>
      </c>
      <c r="G16" s="507">
        <v>34564.071550000001</v>
      </c>
      <c r="H16" s="144">
        <v>-12.490245239040368</v>
      </c>
      <c r="I16" s="715">
        <v>8.9665925554101857</v>
      </c>
      <c r="J16" s="1"/>
    </row>
    <row r="17" spans="1:45" s="480" customFormat="1" x14ac:dyDescent="0.2">
      <c r="A17" s="477"/>
      <c r="B17" s="478" t="s">
        <v>345</v>
      </c>
      <c r="C17" s="506">
        <v>2169.6965</v>
      </c>
      <c r="D17" s="454">
        <v>-17.228251713805598</v>
      </c>
      <c r="E17" s="98">
        <v>6904.7447599999996</v>
      </c>
      <c r="F17" s="144">
        <v>-14.752526108436065</v>
      </c>
      <c r="G17" s="98">
        <v>28053.291979999998</v>
      </c>
      <c r="H17" s="454">
        <v>-8.9289377599163053</v>
      </c>
      <c r="I17" s="716">
        <v>7.2775696769038847</v>
      </c>
      <c r="J17" s="477"/>
      <c r="K17" s="477"/>
      <c r="L17" s="477"/>
      <c r="M17" s="477"/>
      <c r="N17" s="477"/>
      <c r="O17" s="477"/>
      <c r="P17" s="477"/>
      <c r="Q17" s="477"/>
      <c r="R17" s="477"/>
      <c r="S17" s="477"/>
      <c r="T17" s="477"/>
      <c r="U17" s="477"/>
      <c r="V17" s="477"/>
      <c r="W17" s="477"/>
      <c r="X17" s="477"/>
      <c r="Y17" s="477"/>
      <c r="Z17" s="477"/>
      <c r="AA17" s="477"/>
      <c r="AB17" s="477"/>
      <c r="AC17" s="477"/>
      <c r="AD17" s="477"/>
      <c r="AE17" s="477"/>
      <c r="AF17" s="477"/>
      <c r="AG17" s="477"/>
      <c r="AH17" s="477"/>
      <c r="AI17" s="477"/>
      <c r="AJ17" s="477"/>
      <c r="AK17" s="477"/>
      <c r="AL17" s="477"/>
      <c r="AM17" s="477"/>
      <c r="AN17" s="477"/>
      <c r="AO17" s="477"/>
      <c r="AP17" s="477"/>
      <c r="AQ17" s="477"/>
      <c r="AR17" s="477"/>
      <c r="AS17" s="477"/>
    </row>
    <row r="18" spans="1:45" s="480" customFormat="1" x14ac:dyDescent="0.2">
      <c r="A18" s="477"/>
      <c r="B18" s="478" t="s">
        <v>342</v>
      </c>
      <c r="C18" s="506">
        <v>0</v>
      </c>
      <c r="D18" s="454" t="s">
        <v>146</v>
      </c>
      <c r="E18" s="508">
        <v>923.28337999999997</v>
      </c>
      <c r="F18" s="659">
        <v>-5.2697431828102701</v>
      </c>
      <c r="G18" s="508">
        <v>6510.7795699999997</v>
      </c>
      <c r="H18" s="659">
        <v>-25.10882690808311</v>
      </c>
      <c r="I18" s="716">
        <v>1.6890228785063004</v>
      </c>
      <c r="J18" s="477"/>
      <c r="K18" s="477"/>
      <c r="L18" s="477"/>
      <c r="M18" s="477"/>
      <c r="N18" s="477"/>
      <c r="O18" s="477"/>
      <c r="P18" s="477"/>
      <c r="Q18" s="477"/>
      <c r="R18" s="477"/>
      <c r="S18" s="477"/>
      <c r="T18" s="477"/>
      <c r="U18" s="477"/>
      <c r="V18" s="477"/>
      <c r="W18" s="477"/>
      <c r="X18" s="477"/>
      <c r="Y18" s="477"/>
      <c r="Z18" s="477"/>
      <c r="AA18" s="477"/>
      <c r="AB18" s="477"/>
      <c r="AC18" s="477"/>
      <c r="AD18" s="477"/>
      <c r="AE18" s="477"/>
      <c r="AF18" s="477"/>
      <c r="AG18" s="477"/>
      <c r="AH18" s="477"/>
      <c r="AI18" s="477"/>
      <c r="AJ18" s="477"/>
      <c r="AK18" s="477"/>
      <c r="AL18" s="477"/>
      <c r="AM18" s="477"/>
      <c r="AN18" s="477"/>
      <c r="AO18" s="477"/>
      <c r="AP18" s="477"/>
      <c r="AQ18" s="477"/>
      <c r="AR18" s="477"/>
      <c r="AS18" s="477"/>
    </row>
    <row r="19" spans="1:45" x14ac:dyDescent="0.2">
      <c r="A19" s="1"/>
      <c r="B19" s="11" t="s">
        <v>588</v>
      </c>
      <c r="C19" s="504">
        <v>13.087999999999999</v>
      </c>
      <c r="D19" s="144" t="s">
        <v>146</v>
      </c>
      <c r="E19" s="507">
        <v>26.582999999999998</v>
      </c>
      <c r="F19" s="144" t="s">
        <v>146</v>
      </c>
      <c r="G19" s="507">
        <v>41.606000000000002</v>
      </c>
      <c r="H19" s="144">
        <v>-94.928461083654739</v>
      </c>
      <c r="I19" s="716">
        <v>1.0793405786142003E-2</v>
      </c>
      <c r="J19" s="1"/>
    </row>
    <row r="20" spans="1:45" x14ac:dyDescent="0.2">
      <c r="A20" s="1"/>
      <c r="B20" s="11" t="s">
        <v>243</v>
      </c>
      <c r="C20" s="504">
        <v>373.33878000000004</v>
      </c>
      <c r="D20" s="144" t="s">
        <v>146</v>
      </c>
      <c r="E20" s="507">
        <v>1261.47849</v>
      </c>
      <c r="F20" s="151">
        <v>12482.071514063435</v>
      </c>
      <c r="G20" s="507">
        <v>1357.8449699999999</v>
      </c>
      <c r="H20" s="151">
        <v>13443.237283064032</v>
      </c>
      <c r="I20" s="716">
        <v>0.35225140017982537</v>
      </c>
      <c r="J20" s="1"/>
    </row>
    <row r="21" spans="1:45" s="480" customFormat="1" x14ac:dyDescent="0.2">
      <c r="A21" s="477"/>
      <c r="B21" s="478" t="s">
        <v>345</v>
      </c>
      <c r="C21" s="506">
        <v>373.33878000000004</v>
      </c>
      <c r="D21" s="454" t="s">
        <v>146</v>
      </c>
      <c r="E21" s="74">
        <v>1261.47849</v>
      </c>
      <c r="F21" s="144" t="s">
        <v>146</v>
      </c>
      <c r="G21" s="74">
        <v>1357.24234</v>
      </c>
      <c r="H21" s="454">
        <v>13437.226610811891</v>
      </c>
      <c r="I21" s="716">
        <v>0.35209506623450731</v>
      </c>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7"/>
      <c r="AL21" s="477"/>
      <c r="AM21" s="477"/>
      <c r="AN21" s="477"/>
      <c r="AO21" s="477"/>
      <c r="AP21" s="477"/>
      <c r="AQ21" s="477"/>
      <c r="AR21" s="477"/>
      <c r="AS21" s="477"/>
    </row>
    <row r="22" spans="1:45" s="480" customFormat="1" x14ac:dyDescent="0.2">
      <c r="A22" s="477"/>
      <c r="B22" s="478" t="s">
        <v>342</v>
      </c>
      <c r="C22" s="506">
        <v>0</v>
      </c>
      <c r="D22" s="454" t="s">
        <v>146</v>
      </c>
      <c r="E22" s="508">
        <v>0</v>
      </c>
      <c r="F22" s="659" t="s">
        <v>146</v>
      </c>
      <c r="G22" s="508">
        <v>0.60263</v>
      </c>
      <c r="H22" s="659" t="s">
        <v>146</v>
      </c>
      <c r="I22" s="716">
        <v>1.5633394531804919E-4</v>
      </c>
      <c r="J22" s="477"/>
      <c r="K22" s="477"/>
      <c r="L22" s="477"/>
      <c r="M22" s="477"/>
      <c r="N22" s="477"/>
      <c r="O22" s="477"/>
      <c r="P22" s="477"/>
      <c r="Q22" s="477"/>
      <c r="R22" s="477"/>
      <c r="S22" s="477"/>
      <c r="T22" s="477"/>
      <c r="U22" s="477"/>
      <c r="V22" s="477"/>
      <c r="W22" s="477"/>
      <c r="X22" s="477"/>
      <c r="Y22" s="477"/>
      <c r="Z22" s="477"/>
      <c r="AA22" s="477"/>
      <c r="AB22" s="477"/>
      <c r="AC22" s="477"/>
      <c r="AD22" s="477"/>
      <c r="AE22" s="477"/>
      <c r="AF22" s="477"/>
      <c r="AG22" s="477"/>
      <c r="AH22" s="477"/>
      <c r="AI22" s="477"/>
      <c r="AJ22" s="477"/>
      <c r="AK22" s="477"/>
      <c r="AL22" s="477"/>
      <c r="AM22" s="477"/>
      <c r="AN22" s="477"/>
      <c r="AO22" s="477"/>
      <c r="AP22" s="477"/>
      <c r="AQ22" s="477"/>
      <c r="AR22" s="477"/>
      <c r="AS22" s="477"/>
    </row>
    <row r="23" spans="1:45" x14ac:dyDescent="0.2">
      <c r="A23" s="1"/>
      <c r="B23" s="11" t="s">
        <v>214</v>
      </c>
      <c r="C23" s="504">
        <v>0</v>
      </c>
      <c r="D23" s="144" t="s">
        <v>146</v>
      </c>
      <c r="E23" s="507">
        <v>2122.5014200000001</v>
      </c>
      <c r="F23" s="144">
        <v>106.08681091121981</v>
      </c>
      <c r="G23" s="507">
        <v>10853.110480000001</v>
      </c>
      <c r="H23" s="144">
        <v>953.79572716155747</v>
      </c>
      <c r="I23" s="715">
        <v>2.8155079904934484</v>
      </c>
      <c r="J23" s="1"/>
    </row>
    <row r="24" spans="1:45" x14ac:dyDescent="0.2">
      <c r="A24" s="168" t="s">
        <v>468</v>
      </c>
      <c r="B24" s="147"/>
      <c r="C24" s="505">
        <v>6543.86427</v>
      </c>
      <c r="D24" s="150">
        <v>64.062067652291503</v>
      </c>
      <c r="E24" s="505">
        <v>22385.10629</v>
      </c>
      <c r="F24" s="150">
        <v>62.283057372503968</v>
      </c>
      <c r="G24" s="505">
        <v>66635.325759999992</v>
      </c>
      <c r="H24" s="250">
        <v>17.173788852201248</v>
      </c>
      <c r="I24" s="150">
        <v>17.28649979857331</v>
      </c>
      <c r="J24" s="1"/>
    </row>
    <row r="25" spans="1:45" x14ac:dyDescent="0.2">
      <c r="A25" s="1"/>
      <c r="B25" s="11" t="s">
        <v>346</v>
      </c>
      <c r="C25" s="504">
        <v>2692.7581099999998</v>
      </c>
      <c r="D25" s="144">
        <v>-6.7780023228075803E-2</v>
      </c>
      <c r="E25" s="507">
        <v>6278.0244599999996</v>
      </c>
      <c r="F25" s="151">
        <v>-12.488080781555954</v>
      </c>
      <c r="G25" s="507">
        <v>36790.703430000001</v>
      </c>
      <c r="H25" s="151">
        <v>-7.7458443416882998</v>
      </c>
      <c r="I25" s="559">
        <v>9.5442241810699517</v>
      </c>
      <c r="J25" s="1"/>
    </row>
    <row r="26" spans="1:45" x14ac:dyDescent="0.2">
      <c r="A26" s="168" t="s">
        <v>361</v>
      </c>
      <c r="B26" s="147"/>
      <c r="C26" s="505">
        <v>2692.7581099999998</v>
      </c>
      <c r="D26" s="150">
        <v>-6.7780023228075803E-2</v>
      </c>
      <c r="E26" s="505">
        <v>6278.0244599999996</v>
      </c>
      <c r="F26" s="150">
        <v>-12.488080781555954</v>
      </c>
      <c r="G26" s="505">
        <v>36790.703430000001</v>
      </c>
      <c r="H26" s="250">
        <v>-7.7458443416882998</v>
      </c>
      <c r="I26" s="150">
        <v>9.5442241810699517</v>
      </c>
      <c r="J26" s="1"/>
    </row>
    <row r="27" spans="1:45" x14ac:dyDescent="0.2">
      <c r="A27" s="1"/>
      <c r="B27" s="11" t="s">
        <v>217</v>
      </c>
      <c r="C27" s="504">
        <v>0</v>
      </c>
      <c r="D27" s="144" t="s">
        <v>146</v>
      </c>
      <c r="E27" s="507">
        <v>1025.42229</v>
      </c>
      <c r="F27" s="151" t="s">
        <v>146</v>
      </c>
      <c r="G27" s="507">
        <v>2058.58032</v>
      </c>
      <c r="H27" s="151">
        <v>-0.30186603457981287</v>
      </c>
      <c r="I27" s="559">
        <v>0.53403578178931066</v>
      </c>
      <c r="J27" s="1"/>
    </row>
    <row r="28" spans="1:45" x14ac:dyDescent="0.2">
      <c r="A28" s="1"/>
      <c r="B28" s="11" t="s">
        <v>218</v>
      </c>
      <c r="C28" s="504">
        <v>6952.7243100000005</v>
      </c>
      <c r="D28" s="144">
        <v>-64.496377511582594</v>
      </c>
      <c r="E28" s="507">
        <v>35460.52953</v>
      </c>
      <c r="F28" s="151">
        <v>-41.879309317492428</v>
      </c>
      <c r="G28" s="507">
        <v>175397.59149000002</v>
      </c>
      <c r="H28" s="151">
        <v>-9.4200963613442639</v>
      </c>
      <c r="I28" s="559">
        <v>45.501547345660178</v>
      </c>
      <c r="J28" s="1"/>
    </row>
    <row r="29" spans="1:45" x14ac:dyDescent="0.2">
      <c r="A29" s="1"/>
      <c r="B29" s="478" t="s">
        <v>345</v>
      </c>
      <c r="C29" s="506">
        <v>6952.7243100000005</v>
      </c>
      <c r="D29" s="454">
        <v>-61.595604122952309</v>
      </c>
      <c r="E29" s="98">
        <v>33969.202260000005</v>
      </c>
      <c r="F29" s="144">
        <v>-36.002432953376058</v>
      </c>
      <c r="G29" s="98">
        <v>164989.24458999999</v>
      </c>
      <c r="H29" s="454">
        <v>-0.79717310729429025</v>
      </c>
      <c r="I29" s="716">
        <v>42.801419680067873</v>
      </c>
      <c r="J29" s="1"/>
    </row>
    <row r="30" spans="1:45" x14ac:dyDescent="0.2">
      <c r="A30" s="1"/>
      <c r="B30" s="478" t="s">
        <v>342</v>
      </c>
      <c r="C30" s="506">
        <v>0</v>
      </c>
      <c r="D30" s="454">
        <v>-100</v>
      </c>
      <c r="E30" s="508">
        <v>1491.32727</v>
      </c>
      <c r="F30" s="659">
        <v>-81.200942722519571</v>
      </c>
      <c r="G30" s="508">
        <v>10408.3469</v>
      </c>
      <c r="H30" s="659">
        <v>-61.90692742187872</v>
      </c>
      <c r="I30" s="716">
        <v>2.7001276655922988</v>
      </c>
      <c r="J30" s="1"/>
    </row>
    <row r="31" spans="1:45" x14ac:dyDescent="0.2">
      <c r="A31" s="1"/>
      <c r="B31" s="11" t="s">
        <v>219</v>
      </c>
      <c r="C31" s="504">
        <v>968.67068999999992</v>
      </c>
      <c r="D31" s="144" t="s">
        <v>146</v>
      </c>
      <c r="E31" s="507">
        <v>968.67068999999992</v>
      </c>
      <c r="F31" s="144" t="s">
        <v>146</v>
      </c>
      <c r="G31" s="507">
        <v>1831.9145499999997</v>
      </c>
      <c r="H31" s="144" t="s">
        <v>146</v>
      </c>
      <c r="I31" s="559">
        <v>0.4752342715879373</v>
      </c>
      <c r="J31" s="1"/>
    </row>
    <row r="32" spans="1:45" x14ac:dyDescent="0.2">
      <c r="A32" s="1"/>
      <c r="B32" s="11" t="s">
        <v>221</v>
      </c>
      <c r="C32" s="504">
        <v>0</v>
      </c>
      <c r="D32" s="144" t="s">
        <v>146</v>
      </c>
      <c r="E32" s="507">
        <v>0</v>
      </c>
      <c r="F32" s="151" t="s">
        <v>146</v>
      </c>
      <c r="G32" s="507">
        <v>0</v>
      </c>
      <c r="H32" s="151">
        <v>-100</v>
      </c>
      <c r="I32" s="559">
        <v>0</v>
      </c>
      <c r="J32" s="1"/>
    </row>
    <row r="33" spans="1:10" x14ac:dyDescent="0.2">
      <c r="A33" s="1"/>
      <c r="B33" s="11" t="s">
        <v>224</v>
      </c>
      <c r="C33" s="504">
        <v>3951.6480300000003</v>
      </c>
      <c r="D33" s="144">
        <v>15.563296977981963</v>
      </c>
      <c r="E33" s="507">
        <v>13320.503120000001</v>
      </c>
      <c r="F33" s="151">
        <v>4.4428909456130397</v>
      </c>
      <c r="G33" s="507">
        <v>46534.246320000006</v>
      </c>
      <c r="H33" s="151">
        <v>-3.933678742579795</v>
      </c>
      <c r="I33" s="559">
        <v>12.071888753642389</v>
      </c>
      <c r="J33" s="1"/>
    </row>
    <row r="34" spans="1:10" x14ac:dyDescent="0.2">
      <c r="A34" s="168" t="s">
        <v>469</v>
      </c>
      <c r="B34" s="147"/>
      <c r="C34" s="505">
        <v>11873.043030000001</v>
      </c>
      <c r="D34" s="150">
        <v>-48.383924195499866</v>
      </c>
      <c r="E34" s="505">
        <v>50775.125629999995</v>
      </c>
      <c r="F34" s="150">
        <v>-31.167070895464622</v>
      </c>
      <c r="G34" s="505">
        <v>225822.33268000002</v>
      </c>
      <c r="H34" s="250">
        <v>-7.9292463582651935</v>
      </c>
      <c r="I34" s="150">
        <v>58.582706152679819</v>
      </c>
      <c r="J34" s="1"/>
    </row>
    <row r="35" spans="1:10" x14ac:dyDescent="0.2">
      <c r="A35" s="154" t="s">
        <v>115</v>
      </c>
      <c r="B35" s="154"/>
      <c r="C35" s="190">
        <v>29797.892550000004</v>
      </c>
      <c r="D35" s="156">
        <v>-7.4956892061182252</v>
      </c>
      <c r="E35" s="190">
        <v>95670.365780000022</v>
      </c>
      <c r="F35" s="156">
        <v>-5.8661902893699898</v>
      </c>
      <c r="G35" s="190">
        <v>385476.10294999997</v>
      </c>
      <c r="H35" s="156">
        <v>-0.51650857940287354</v>
      </c>
      <c r="I35" s="441">
        <v>100</v>
      </c>
      <c r="J35" s="1"/>
    </row>
    <row r="36" spans="1:10" x14ac:dyDescent="0.2">
      <c r="A36" s="676"/>
      <c r="B36" s="679" t="s">
        <v>347</v>
      </c>
      <c r="C36" s="191">
        <v>13483.50058</v>
      </c>
      <c r="D36" s="163">
        <v>-37.593208041152309</v>
      </c>
      <c r="E36" s="592">
        <v>53233.981749999999</v>
      </c>
      <c r="F36" s="593">
        <v>-17.314657460708542</v>
      </c>
      <c r="G36" s="592">
        <v>213274.53574000002</v>
      </c>
      <c r="H36" s="593">
        <v>0.52859289347619431</v>
      </c>
      <c r="I36" s="593">
        <v>55.327563526723686</v>
      </c>
      <c r="J36" s="1"/>
    </row>
    <row r="37" spans="1:10" x14ac:dyDescent="0.2">
      <c r="A37" s="676"/>
      <c r="B37" s="679" t="s">
        <v>348</v>
      </c>
      <c r="C37" s="191">
        <v>16314.391969999997</v>
      </c>
      <c r="D37" s="163">
        <v>53.81337894929672</v>
      </c>
      <c r="E37" s="592">
        <v>42436.384030000001</v>
      </c>
      <c r="F37" s="593">
        <v>13.920396346830163</v>
      </c>
      <c r="G37" s="592">
        <v>172201.56721000001</v>
      </c>
      <c r="H37" s="593">
        <v>-1.7811448378627266</v>
      </c>
      <c r="I37" s="593">
        <v>44.672436473276335</v>
      </c>
      <c r="J37" s="1"/>
    </row>
    <row r="38" spans="1:10" x14ac:dyDescent="0.2">
      <c r="A38" s="530" t="s">
        <v>472</v>
      </c>
      <c r="B38" s="161"/>
      <c r="C38" s="442">
        <v>11438.793959999999</v>
      </c>
      <c r="D38" s="443">
        <v>186.78348313696657</v>
      </c>
      <c r="E38" s="444">
        <v>27358.63509</v>
      </c>
      <c r="F38" s="445">
        <v>114.34286603490361</v>
      </c>
      <c r="G38" s="444">
        <v>66236.525539999988</v>
      </c>
      <c r="H38" s="445">
        <v>8.4378916402884823</v>
      </c>
      <c r="I38" s="445">
        <v>17.183043263408603</v>
      </c>
      <c r="J38" s="1"/>
    </row>
    <row r="39" spans="1:10" ht="14.25" customHeight="1" x14ac:dyDescent="0.2">
      <c r="A39" s="530" t="s">
        <v>473</v>
      </c>
      <c r="B39" s="161"/>
      <c r="C39" s="442">
        <v>18359.098590000005</v>
      </c>
      <c r="D39" s="443">
        <v>-34.951678079493306</v>
      </c>
      <c r="E39" s="444">
        <v>68311.730690000011</v>
      </c>
      <c r="F39" s="445">
        <v>-23.131543043319073</v>
      </c>
      <c r="G39" s="444">
        <v>319239.57740999997</v>
      </c>
      <c r="H39" s="445">
        <v>-2.1922595455793674</v>
      </c>
      <c r="I39" s="445">
        <v>82.816956736591393</v>
      </c>
      <c r="J39" s="1"/>
    </row>
    <row r="40" spans="1:10" ht="14.25" customHeight="1" x14ac:dyDescent="0.2">
      <c r="A40" s="590" t="s">
        <v>474</v>
      </c>
      <c r="B40" s="591"/>
      <c r="C40" s="588">
        <v>4374.1677700000009</v>
      </c>
      <c r="D40" s="587">
        <v>219.90092096264488</v>
      </c>
      <c r="E40" s="588">
        <v>12434.576730000001</v>
      </c>
      <c r="F40" s="587">
        <v>237.01083153907243</v>
      </c>
      <c r="G40" s="588">
        <v>21218.143729999996</v>
      </c>
      <c r="H40" s="587">
        <v>29.842088141588874</v>
      </c>
      <c r="I40" s="587">
        <v>5.5043992526696774</v>
      </c>
      <c r="J40" s="1"/>
    </row>
    <row r="41" spans="1:10" ht="14.25" customHeight="1" x14ac:dyDescent="0.2">
      <c r="A41" s="481"/>
      <c r="B41" s="1"/>
      <c r="C41" s="1"/>
      <c r="D41" s="1"/>
      <c r="E41" s="1"/>
      <c r="F41" s="1"/>
      <c r="G41" s="1"/>
      <c r="H41" s="1"/>
      <c r="I41" s="169" t="s">
        <v>227</v>
      </c>
      <c r="J41" s="1"/>
    </row>
    <row r="42" spans="1:10" ht="14.25" customHeight="1" x14ac:dyDescent="0.2">
      <c r="A42" s="481" t="s">
        <v>618</v>
      </c>
      <c r="B42" s="1"/>
      <c r="C42" s="1"/>
      <c r="D42" s="1"/>
      <c r="E42" s="1"/>
      <c r="F42" s="1"/>
      <c r="G42" s="1"/>
      <c r="H42" s="1"/>
      <c r="I42" s="1"/>
    </row>
    <row r="43" spans="1:10" s="1" customFormat="1" ht="19.5" customHeight="1" x14ac:dyDescent="0.2">
      <c r="A43" s="481" t="s">
        <v>499</v>
      </c>
      <c r="B43" s="594"/>
      <c r="C43" s="594"/>
      <c r="D43" s="594"/>
      <c r="E43" s="594"/>
      <c r="F43" s="594"/>
      <c r="G43" s="594"/>
      <c r="H43" s="594"/>
      <c r="I43" s="594"/>
    </row>
    <row r="44" spans="1:10" s="1" customFormat="1" x14ac:dyDescent="0.2"/>
    <row r="45" spans="1:10" s="1" customFormat="1" x14ac:dyDescent="0.2"/>
    <row r="46" spans="1:10" s="1" customFormat="1" x14ac:dyDescent="0.2"/>
    <row r="47" spans="1:10" s="1" customFormat="1" x14ac:dyDescent="0.2"/>
    <row r="48" spans="1:10"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sheetData>
  <mergeCells count="5">
    <mergeCell ref="A3:A4"/>
    <mergeCell ref="B3:B4"/>
    <mergeCell ref="C3:D3"/>
    <mergeCell ref="E3:F3"/>
    <mergeCell ref="G3:I3"/>
  </mergeCells>
  <conditionalFormatting sqref="C36">
    <cfRule type="cellIs" dxfId="5642" priority="2012" operator="between">
      <formula>0.00000001</formula>
      <formula>1</formula>
    </cfRule>
  </conditionalFormatting>
  <conditionalFormatting sqref="C36">
    <cfRule type="cellIs" dxfId="5641" priority="2010" operator="between">
      <formula>0.00000001</formula>
      <formula>1</formula>
    </cfRule>
  </conditionalFormatting>
  <conditionalFormatting sqref="C36">
    <cfRule type="cellIs" dxfId="5640" priority="2009" operator="between">
      <formula>0.00000001</formula>
      <formula>1</formula>
    </cfRule>
  </conditionalFormatting>
  <conditionalFormatting sqref="C36">
    <cfRule type="cellIs" dxfId="5639" priority="2021" operator="between">
      <formula>0.00000001</formula>
      <formula>1</formula>
    </cfRule>
  </conditionalFormatting>
  <conditionalFormatting sqref="C36">
    <cfRule type="cellIs" dxfId="5638" priority="2020" operator="between">
      <formula>0.00000001</formula>
      <formula>1</formula>
    </cfRule>
  </conditionalFormatting>
  <conditionalFormatting sqref="C36">
    <cfRule type="cellIs" dxfId="5637" priority="2019" operator="between">
      <formula>0.00000001</formula>
      <formula>1</formula>
    </cfRule>
  </conditionalFormatting>
  <conditionalFormatting sqref="C36">
    <cfRule type="cellIs" dxfId="5636" priority="2018" operator="between">
      <formula>0.00000001</formula>
      <formula>1</formula>
    </cfRule>
  </conditionalFormatting>
  <conditionalFormatting sqref="C36">
    <cfRule type="cellIs" dxfId="5635" priority="2017" operator="between">
      <formula>0.00000001</formula>
      <formula>1</formula>
    </cfRule>
  </conditionalFormatting>
  <conditionalFormatting sqref="C36">
    <cfRule type="cellIs" dxfId="5634" priority="2016" operator="between">
      <formula>0.00000001</formula>
      <formula>1</formula>
    </cfRule>
  </conditionalFormatting>
  <conditionalFormatting sqref="C36">
    <cfRule type="cellIs" dxfId="5633" priority="2015" operator="between">
      <formula>0.00000001</formula>
      <formula>1</formula>
    </cfRule>
  </conditionalFormatting>
  <conditionalFormatting sqref="C36">
    <cfRule type="cellIs" dxfId="5632" priority="2014" operator="between">
      <formula>0.00000001</formula>
      <formula>1</formula>
    </cfRule>
  </conditionalFormatting>
  <conditionalFormatting sqref="C36">
    <cfRule type="cellIs" dxfId="5631" priority="2013" operator="between">
      <formula>0.00000001</formula>
      <formula>1</formula>
    </cfRule>
  </conditionalFormatting>
  <conditionalFormatting sqref="C36">
    <cfRule type="cellIs" dxfId="5630" priority="2011" operator="between">
      <formula>0.00000001</formula>
      <formula>1</formula>
    </cfRule>
  </conditionalFormatting>
  <conditionalFormatting sqref="C36">
    <cfRule type="cellIs" dxfId="5629" priority="2008" operator="between">
      <formula>0.00000001</formula>
      <formula>1</formula>
    </cfRule>
  </conditionalFormatting>
  <conditionalFormatting sqref="C36">
    <cfRule type="cellIs" dxfId="5628" priority="1975" operator="between">
      <formula>0.00000001</formula>
      <formula>1</formula>
    </cfRule>
  </conditionalFormatting>
  <conditionalFormatting sqref="C36">
    <cfRule type="cellIs" dxfId="5627" priority="1978" operator="between">
      <formula>0.00000001</formula>
      <formula>1</formula>
    </cfRule>
  </conditionalFormatting>
  <conditionalFormatting sqref="C36">
    <cfRule type="cellIs" dxfId="5626" priority="1976" operator="between">
      <formula>0.00000001</formula>
      <formula>1</formula>
    </cfRule>
  </conditionalFormatting>
  <conditionalFormatting sqref="C36">
    <cfRule type="cellIs" dxfId="5625" priority="2006" operator="between">
      <formula>0.00000001</formula>
      <formula>1</formula>
    </cfRule>
  </conditionalFormatting>
  <conditionalFormatting sqref="C36">
    <cfRule type="cellIs" dxfId="5624" priority="2004" operator="between">
      <formula>0.00000001</formula>
      <formula>1</formula>
    </cfRule>
  </conditionalFormatting>
  <conditionalFormatting sqref="C36">
    <cfRule type="cellIs" dxfId="5623" priority="2002" operator="between">
      <formula>0.00000001</formula>
      <formula>1</formula>
    </cfRule>
  </conditionalFormatting>
  <conditionalFormatting sqref="C36">
    <cfRule type="cellIs" dxfId="5622" priority="1981" operator="between">
      <formula>0.00000001</formula>
      <formula>1</formula>
    </cfRule>
  </conditionalFormatting>
  <conditionalFormatting sqref="C36">
    <cfRule type="cellIs" dxfId="5621" priority="1979" operator="between">
      <formula>0.00000001</formula>
      <formula>1</formula>
    </cfRule>
  </conditionalFormatting>
  <conditionalFormatting sqref="C36">
    <cfRule type="cellIs" dxfId="5620" priority="1973" operator="between">
      <formula>0.00000001</formula>
      <formula>1</formula>
    </cfRule>
  </conditionalFormatting>
  <conditionalFormatting sqref="C36">
    <cfRule type="cellIs" dxfId="5619" priority="2007" operator="between">
      <formula>0.00000001</formula>
      <formula>1</formula>
    </cfRule>
  </conditionalFormatting>
  <conditionalFormatting sqref="C36">
    <cfRule type="cellIs" dxfId="5618" priority="2005" operator="between">
      <formula>0.00000001</formula>
      <formula>1</formula>
    </cfRule>
  </conditionalFormatting>
  <conditionalFormatting sqref="C36">
    <cfRule type="cellIs" dxfId="5617" priority="2003" operator="between">
      <formula>0.00000001</formula>
      <formula>1</formula>
    </cfRule>
  </conditionalFormatting>
  <conditionalFormatting sqref="C36">
    <cfRule type="cellIs" dxfId="5616" priority="2001" operator="between">
      <formula>0.00000001</formula>
      <formula>1</formula>
    </cfRule>
  </conditionalFormatting>
  <conditionalFormatting sqref="C36">
    <cfRule type="cellIs" dxfId="5615" priority="2000" operator="between">
      <formula>0.00000001</formula>
      <formula>1</formula>
    </cfRule>
  </conditionalFormatting>
  <conditionalFormatting sqref="C36">
    <cfRule type="cellIs" dxfId="5614" priority="1983" operator="between">
      <formula>0.00000001</formula>
      <formula>1</formula>
    </cfRule>
  </conditionalFormatting>
  <conditionalFormatting sqref="C36">
    <cfRule type="cellIs" dxfId="5613" priority="1999" operator="between">
      <formula>0.00000001</formula>
      <formula>1</formula>
    </cfRule>
  </conditionalFormatting>
  <conditionalFormatting sqref="I36">
    <cfRule type="cellIs" dxfId="5612" priority="1998" operator="between">
      <formula>0.000001</formula>
      <formula>1</formula>
    </cfRule>
  </conditionalFormatting>
  <conditionalFormatting sqref="C36">
    <cfRule type="cellIs" dxfId="5611" priority="1997" operator="between">
      <formula>0.00000001</formula>
      <formula>1</formula>
    </cfRule>
  </conditionalFormatting>
  <conditionalFormatting sqref="I36">
    <cfRule type="cellIs" dxfId="5610" priority="1996" operator="between">
      <formula>0.000001</formula>
      <formula>1</formula>
    </cfRule>
  </conditionalFormatting>
  <conditionalFormatting sqref="I36">
    <cfRule type="cellIs" dxfId="5609" priority="1988" operator="between">
      <formula>0.000001</formula>
      <formula>1</formula>
    </cfRule>
  </conditionalFormatting>
  <conditionalFormatting sqref="I36">
    <cfRule type="cellIs" dxfId="5608" priority="1994" operator="between">
      <formula>0.000001</formula>
      <formula>1</formula>
    </cfRule>
  </conditionalFormatting>
  <conditionalFormatting sqref="C36">
    <cfRule type="cellIs" dxfId="5607" priority="1995" operator="between">
      <formula>0.00000001</formula>
      <formula>1</formula>
    </cfRule>
  </conditionalFormatting>
  <conditionalFormatting sqref="I36">
    <cfRule type="cellIs" dxfId="5606" priority="1992" operator="between">
      <formula>0.000001</formula>
      <formula>1</formula>
    </cfRule>
  </conditionalFormatting>
  <conditionalFormatting sqref="C36">
    <cfRule type="cellIs" dxfId="5605" priority="1993" operator="between">
      <formula>0.00000001</formula>
      <formula>1</formula>
    </cfRule>
  </conditionalFormatting>
  <conditionalFormatting sqref="C36">
    <cfRule type="cellIs" dxfId="5604" priority="1991" operator="between">
      <formula>0.00000001</formula>
      <formula>1</formula>
    </cfRule>
  </conditionalFormatting>
  <conditionalFormatting sqref="I36">
    <cfRule type="cellIs" dxfId="5603" priority="1990" operator="between">
      <formula>0.000001</formula>
      <formula>1</formula>
    </cfRule>
  </conditionalFormatting>
  <conditionalFormatting sqref="C36">
    <cfRule type="cellIs" dxfId="5602" priority="1989" operator="between">
      <formula>0.00000001</formula>
      <formula>1</formula>
    </cfRule>
  </conditionalFormatting>
  <conditionalFormatting sqref="I36">
    <cfRule type="cellIs" dxfId="5601" priority="1986" operator="between">
      <formula>0.000001</formula>
      <formula>1</formula>
    </cfRule>
  </conditionalFormatting>
  <conditionalFormatting sqref="C36">
    <cfRule type="cellIs" dxfId="5600" priority="1987" operator="between">
      <formula>0.00000001</formula>
      <formula>1</formula>
    </cfRule>
  </conditionalFormatting>
  <conditionalFormatting sqref="C36">
    <cfRule type="cellIs" dxfId="5599" priority="1985" operator="between">
      <formula>0.00000001</formula>
      <formula>1</formula>
    </cfRule>
  </conditionalFormatting>
  <conditionalFormatting sqref="I36">
    <cfRule type="cellIs" dxfId="5598" priority="1984" operator="between">
      <formula>0.000001</formula>
      <formula>1</formula>
    </cfRule>
  </conditionalFormatting>
  <conditionalFormatting sqref="C36">
    <cfRule type="cellIs" dxfId="5597" priority="1982" operator="between">
      <formula>0.00000001</formula>
      <formula>1</formula>
    </cfRule>
  </conditionalFormatting>
  <conditionalFormatting sqref="C36">
    <cfRule type="cellIs" dxfId="5596" priority="1980" operator="between">
      <formula>0.00000001</formula>
      <formula>1</formula>
    </cfRule>
  </conditionalFormatting>
  <conditionalFormatting sqref="C36">
    <cfRule type="cellIs" dxfId="5595" priority="1977" operator="between">
      <formula>0.00000001</formula>
      <formula>1</formula>
    </cfRule>
  </conditionalFormatting>
  <conditionalFormatting sqref="C36">
    <cfRule type="cellIs" dxfId="5594" priority="1974" operator="between">
      <formula>0.00000001</formula>
      <formula>1</formula>
    </cfRule>
  </conditionalFormatting>
  <conditionalFormatting sqref="C36">
    <cfRule type="cellIs" dxfId="5593" priority="1972" operator="between">
      <formula>0.00000001</formula>
      <formula>1</formula>
    </cfRule>
  </conditionalFormatting>
  <conditionalFormatting sqref="C36">
    <cfRule type="cellIs" dxfId="5592" priority="1970" operator="between">
      <formula>0.00000001</formula>
      <formula>1</formula>
    </cfRule>
  </conditionalFormatting>
  <conditionalFormatting sqref="C36">
    <cfRule type="cellIs" dxfId="5591" priority="1971" operator="between">
      <formula>0.00000001</formula>
      <formula>1</formula>
    </cfRule>
  </conditionalFormatting>
  <conditionalFormatting sqref="C36">
    <cfRule type="cellIs" dxfId="5590" priority="1969" operator="between">
      <formula>0.00000001</formula>
      <formula>1</formula>
    </cfRule>
  </conditionalFormatting>
  <conditionalFormatting sqref="C36">
    <cfRule type="cellIs" dxfId="5589" priority="1968" operator="between">
      <formula>0.00000001</formula>
      <formula>1</formula>
    </cfRule>
  </conditionalFormatting>
  <conditionalFormatting sqref="C36">
    <cfRule type="cellIs" dxfId="5588" priority="1958" operator="between">
      <formula>0.00000001</formula>
      <formula>1</formula>
    </cfRule>
  </conditionalFormatting>
  <conditionalFormatting sqref="C36">
    <cfRule type="cellIs" dxfId="5587" priority="1956" operator="between">
      <formula>0.00000001</formula>
      <formula>1</formula>
    </cfRule>
  </conditionalFormatting>
  <conditionalFormatting sqref="C36">
    <cfRule type="cellIs" dxfId="5586" priority="1955" operator="between">
      <formula>0.00000001</formula>
      <formula>1</formula>
    </cfRule>
  </conditionalFormatting>
  <conditionalFormatting sqref="C36">
    <cfRule type="cellIs" dxfId="5585" priority="1967" operator="between">
      <formula>0.00000001</formula>
      <formula>1</formula>
    </cfRule>
  </conditionalFormatting>
  <conditionalFormatting sqref="C36">
    <cfRule type="cellIs" dxfId="5584" priority="1966" operator="between">
      <formula>0.00000001</formula>
      <formula>1</formula>
    </cfRule>
  </conditionalFormatting>
  <conditionalFormatting sqref="C36">
    <cfRule type="cellIs" dxfId="5583" priority="1965" operator="between">
      <formula>0.00000001</formula>
      <formula>1</formula>
    </cfRule>
  </conditionalFormatting>
  <conditionalFormatting sqref="C36">
    <cfRule type="cellIs" dxfId="5582" priority="1964" operator="between">
      <formula>0.00000001</formula>
      <formula>1</formula>
    </cfRule>
  </conditionalFormatting>
  <conditionalFormatting sqref="C36">
    <cfRule type="cellIs" dxfId="5581" priority="1963" operator="between">
      <formula>0.00000001</formula>
      <formula>1</formula>
    </cfRule>
  </conditionalFormatting>
  <conditionalFormatting sqref="C36">
    <cfRule type="cellIs" dxfId="5580" priority="1962" operator="between">
      <formula>0.00000001</formula>
      <formula>1</formula>
    </cfRule>
  </conditionalFormatting>
  <conditionalFormatting sqref="C36">
    <cfRule type="cellIs" dxfId="5579" priority="1961" operator="between">
      <formula>0.00000001</formula>
      <formula>1</formula>
    </cfRule>
  </conditionalFormatting>
  <conditionalFormatting sqref="C36">
    <cfRule type="cellIs" dxfId="5578" priority="1960" operator="between">
      <formula>0.00000001</formula>
      <formula>1</formula>
    </cfRule>
  </conditionalFormatting>
  <conditionalFormatting sqref="C36">
    <cfRule type="cellIs" dxfId="5577" priority="1959" operator="between">
      <formula>0.00000001</formula>
      <formula>1</formula>
    </cfRule>
  </conditionalFormatting>
  <conditionalFormatting sqref="C36">
    <cfRule type="cellIs" dxfId="5576" priority="1957" operator="between">
      <formula>0.00000001</formula>
      <formula>1</formula>
    </cfRule>
  </conditionalFormatting>
  <conditionalFormatting sqref="C36">
    <cfRule type="cellIs" dxfId="5575" priority="1954" operator="between">
      <formula>0.00000001</formula>
      <formula>1</formula>
    </cfRule>
  </conditionalFormatting>
  <conditionalFormatting sqref="E12">
    <cfRule type="cellIs" dxfId="5574" priority="1653" operator="between">
      <formula>0.00001</formula>
      <formula>0.499</formula>
    </cfRule>
  </conditionalFormatting>
  <conditionalFormatting sqref="C37">
    <cfRule type="cellIs" dxfId="5573" priority="1920" operator="between">
      <formula>0.00000001</formula>
      <formula>1</formula>
    </cfRule>
  </conditionalFormatting>
  <conditionalFormatting sqref="C37">
    <cfRule type="cellIs" dxfId="5572" priority="1918" operator="between">
      <formula>0.00000001</formula>
      <formula>1</formula>
    </cfRule>
  </conditionalFormatting>
  <conditionalFormatting sqref="C37">
    <cfRule type="cellIs" dxfId="5571" priority="1917" operator="between">
      <formula>0.00000001</formula>
      <formula>1</formula>
    </cfRule>
  </conditionalFormatting>
  <conditionalFormatting sqref="C37">
    <cfRule type="cellIs" dxfId="5570" priority="1929" operator="between">
      <formula>0.00000001</formula>
      <formula>1</formula>
    </cfRule>
  </conditionalFormatting>
  <conditionalFormatting sqref="C37">
    <cfRule type="cellIs" dxfId="5569" priority="1928" operator="between">
      <formula>0.00000001</formula>
      <formula>1</formula>
    </cfRule>
  </conditionalFormatting>
  <conditionalFormatting sqref="C37">
    <cfRule type="cellIs" dxfId="5568" priority="1927" operator="between">
      <formula>0.00000001</formula>
      <formula>1</formula>
    </cfRule>
  </conditionalFormatting>
  <conditionalFormatting sqref="C37">
    <cfRule type="cellIs" dxfId="5567" priority="1926" operator="between">
      <formula>0.00000001</formula>
      <formula>1</formula>
    </cfRule>
  </conditionalFormatting>
  <conditionalFormatting sqref="C37">
    <cfRule type="cellIs" dxfId="5566" priority="1925" operator="between">
      <formula>0.00000001</formula>
      <formula>1</formula>
    </cfRule>
  </conditionalFormatting>
  <conditionalFormatting sqref="C37">
    <cfRule type="cellIs" dxfId="5565" priority="1924" operator="between">
      <formula>0.00000001</formula>
      <formula>1</formula>
    </cfRule>
  </conditionalFormatting>
  <conditionalFormatting sqref="C37">
    <cfRule type="cellIs" dxfId="5564" priority="1923" operator="between">
      <formula>0.00000001</formula>
      <formula>1</formula>
    </cfRule>
  </conditionalFormatting>
  <conditionalFormatting sqref="C37">
    <cfRule type="cellIs" dxfId="5563" priority="1922" operator="between">
      <formula>0.00000001</formula>
      <formula>1</formula>
    </cfRule>
  </conditionalFormatting>
  <conditionalFormatting sqref="C37">
    <cfRule type="cellIs" dxfId="5562" priority="1921" operator="between">
      <formula>0.00000001</formula>
      <formula>1</formula>
    </cfRule>
  </conditionalFormatting>
  <conditionalFormatting sqref="C37">
    <cfRule type="cellIs" dxfId="5561" priority="1919" operator="between">
      <formula>0.00000001</formula>
      <formula>1</formula>
    </cfRule>
  </conditionalFormatting>
  <conditionalFormatting sqref="C37">
    <cfRule type="cellIs" dxfId="5560" priority="1916" operator="between">
      <formula>0.00000001</formula>
      <formula>1</formula>
    </cfRule>
  </conditionalFormatting>
  <conditionalFormatting sqref="C37">
    <cfRule type="cellIs" dxfId="5559" priority="1883" operator="between">
      <formula>0.00000001</formula>
      <formula>1</formula>
    </cfRule>
  </conditionalFormatting>
  <conditionalFormatting sqref="C37">
    <cfRule type="cellIs" dxfId="5558" priority="1886" operator="between">
      <formula>0.00000001</formula>
      <formula>1</formula>
    </cfRule>
  </conditionalFormatting>
  <conditionalFormatting sqref="C37">
    <cfRule type="cellIs" dxfId="5557" priority="1884" operator="between">
      <formula>0.00000001</formula>
      <formula>1</formula>
    </cfRule>
  </conditionalFormatting>
  <conditionalFormatting sqref="C37">
    <cfRule type="cellIs" dxfId="5556" priority="1914" operator="between">
      <formula>0.00000001</formula>
      <formula>1</formula>
    </cfRule>
  </conditionalFormatting>
  <conditionalFormatting sqref="C37">
    <cfRule type="cellIs" dxfId="5555" priority="1912" operator="between">
      <formula>0.00000001</formula>
      <formula>1</formula>
    </cfRule>
  </conditionalFormatting>
  <conditionalFormatting sqref="C37">
    <cfRule type="cellIs" dxfId="5554" priority="1910" operator="between">
      <formula>0.00000001</formula>
      <formula>1</formula>
    </cfRule>
  </conditionalFormatting>
  <conditionalFormatting sqref="C37">
    <cfRule type="cellIs" dxfId="5553" priority="1889" operator="between">
      <formula>0.00000001</formula>
      <formula>1</formula>
    </cfRule>
  </conditionalFormatting>
  <conditionalFormatting sqref="C37">
    <cfRule type="cellIs" dxfId="5552" priority="1887" operator="between">
      <formula>0.00000001</formula>
      <formula>1</formula>
    </cfRule>
  </conditionalFormatting>
  <conditionalFormatting sqref="C37">
    <cfRule type="cellIs" dxfId="5551" priority="1881" operator="between">
      <formula>0.00000001</formula>
      <formula>1</formula>
    </cfRule>
  </conditionalFormatting>
  <conditionalFormatting sqref="C37">
    <cfRule type="cellIs" dxfId="5550" priority="1915" operator="between">
      <formula>0.00000001</formula>
      <formula>1</formula>
    </cfRule>
  </conditionalFormatting>
  <conditionalFormatting sqref="C37">
    <cfRule type="cellIs" dxfId="5549" priority="1913" operator="between">
      <formula>0.00000001</formula>
      <formula>1</formula>
    </cfRule>
  </conditionalFormatting>
  <conditionalFormatting sqref="C37">
    <cfRule type="cellIs" dxfId="5548" priority="1911" operator="between">
      <formula>0.00000001</formula>
      <formula>1</formula>
    </cfRule>
  </conditionalFormatting>
  <conditionalFormatting sqref="C37">
    <cfRule type="cellIs" dxfId="5547" priority="1909" operator="between">
      <formula>0.00000001</formula>
      <formula>1</formula>
    </cfRule>
  </conditionalFormatting>
  <conditionalFormatting sqref="C37">
    <cfRule type="cellIs" dxfId="5546" priority="1908" operator="between">
      <formula>0.00000001</formula>
      <formula>1</formula>
    </cfRule>
  </conditionalFormatting>
  <conditionalFormatting sqref="C37">
    <cfRule type="cellIs" dxfId="5545" priority="1891" operator="between">
      <formula>0.00000001</formula>
      <formula>1</formula>
    </cfRule>
  </conditionalFormatting>
  <conditionalFormatting sqref="C37">
    <cfRule type="cellIs" dxfId="5544" priority="1907" operator="between">
      <formula>0.00000001</formula>
      <formula>1</formula>
    </cfRule>
  </conditionalFormatting>
  <conditionalFormatting sqref="I37">
    <cfRule type="cellIs" dxfId="5543" priority="1906" operator="between">
      <formula>0.000001</formula>
      <formula>1</formula>
    </cfRule>
  </conditionalFormatting>
  <conditionalFormatting sqref="C37">
    <cfRule type="cellIs" dxfId="5542" priority="1905" operator="between">
      <formula>0.00000001</formula>
      <formula>1</formula>
    </cfRule>
  </conditionalFormatting>
  <conditionalFormatting sqref="I37">
    <cfRule type="cellIs" dxfId="5541" priority="1904" operator="between">
      <formula>0.000001</formula>
      <formula>1</formula>
    </cfRule>
  </conditionalFormatting>
  <conditionalFormatting sqref="I37">
    <cfRule type="cellIs" dxfId="5540" priority="1896" operator="between">
      <formula>0.000001</formula>
      <formula>1</formula>
    </cfRule>
  </conditionalFormatting>
  <conditionalFormatting sqref="I37">
    <cfRule type="cellIs" dxfId="5539" priority="1902" operator="between">
      <formula>0.000001</formula>
      <formula>1</formula>
    </cfRule>
  </conditionalFormatting>
  <conditionalFormatting sqref="C37">
    <cfRule type="cellIs" dxfId="5538" priority="1903" operator="between">
      <formula>0.00000001</formula>
      <formula>1</formula>
    </cfRule>
  </conditionalFormatting>
  <conditionalFormatting sqref="I37">
    <cfRule type="cellIs" dxfId="5537" priority="1900" operator="between">
      <formula>0.000001</formula>
      <formula>1</formula>
    </cfRule>
  </conditionalFormatting>
  <conditionalFormatting sqref="C37">
    <cfRule type="cellIs" dxfId="5536" priority="1901" operator="between">
      <formula>0.00000001</formula>
      <formula>1</formula>
    </cfRule>
  </conditionalFormatting>
  <conditionalFormatting sqref="C37">
    <cfRule type="cellIs" dxfId="5535" priority="1899" operator="between">
      <formula>0.00000001</formula>
      <formula>1</formula>
    </cfRule>
  </conditionalFormatting>
  <conditionalFormatting sqref="I37">
    <cfRule type="cellIs" dxfId="5534" priority="1898" operator="between">
      <formula>0.000001</formula>
      <formula>1</formula>
    </cfRule>
  </conditionalFormatting>
  <conditionalFormatting sqref="C37">
    <cfRule type="cellIs" dxfId="5533" priority="1897" operator="between">
      <formula>0.00000001</formula>
      <formula>1</formula>
    </cfRule>
  </conditionalFormatting>
  <conditionalFormatting sqref="I37">
    <cfRule type="cellIs" dxfId="5532" priority="1894" operator="between">
      <formula>0.000001</formula>
      <formula>1</formula>
    </cfRule>
  </conditionalFormatting>
  <conditionalFormatting sqref="C37">
    <cfRule type="cellIs" dxfId="5531" priority="1895" operator="between">
      <formula>0.00000001</formula>
      <formula>1</formula>
    </cfRule>
  </conditionalFormatting>
  <conditionalFormatting sqref="C37">
    <cfRule type="cellIs" dxfId="5530" priority="1893" operator="between">
      <formula>0.00000001</formula>
      <formula>1</formula>
    </cfRule>
  </conditionalFormatting>
  <conditionalFormatting sqref="I37">
    <cfRule type="cellIs" dxfId="5529" priority="1892" operator="between">
      <formula>0.000001</formula>
      <formula>1</formula>
    </cfRule>
  </conditionalFormatting>
  <conditionalFormatting sqref="C37">
    <cfRule type="cellIs" dxfId="5528" priority="1890" operator="between">
      <formula>0.00000001</formula>
      <formula>1</formula>
    </cfRule>
  </conditionalFormatting>
  <conditionalFormatting sqref="C37">
    <cfRule type="cellIs" dxfId="5527" priority="1888" operator="between">
      <formula>0.00000001</formula>
      <formula>1</formula>
    </cfRule>
  </conditionalFormatting>
  <conditionalFormatting sqref="C37">
    <cfRule type="cellIs" dxfId="5526" priority="1885" operator="between">
      <formula>0.00000001</formula>
      <formula>1</formula>
    </cfRule>
  </conditionalFormatting>
  <conditionalFormatting sqref="C37">
    <cfRule type="cellIs" dxfId="5525" priority="1882" operator="between">
      <formula>0.00000001</formula>
      <formula>1</formula>
    </cfRule>
  </conditionalFormatting>
  <conditionalFormatting sqref="C37">
    <cfRule type="cellIs" dxfId="5524" priority="1880" operator="between">
      <formula>0.00000001</formula>
      <formula>1</formula>
    </cfRule>
  </conditionalFormatting>
  <conditionalFormatting sqref="C37">
    <cfRule type="cellIs" dxfId="5523" priority="1878" operator="between">
      <formula>0.00000001</formula>
      <formula>1</formula>
    </cfRule>
  </conditionalFormatting>
  <conditionalFormatting sqref="C37">
    <cfRule type="cellIs" dxfId="5522" priority="1879" operator="between">
      <formula>0.00000001</formula>
      <formula>1</formula>
    </cfRule>
  </conditionalFormatting>
  <conditionalFormatting sqref="C37">
    <cfRule type="cellIs" dxfId="5521" priority="1877" operator="between">
      <formula>0.00000001</formula>
      <formula>1</formula>
    </cfRule>
  </conditionalFormatting>
  <conditionalFormatting sqref="C37">
    <cfRule type="cellIs" dxfId="5520" priority="1876" operator="between">
      <formula>0.00000001</formula>
      <formula>1</formula>
    </cfRule>
  </conditionalFormatting>
  <conditionalFormatting sqref="C37">
    <cfRule type="cellIs" dxfId="5519" priority="1866" operator="between">
      <formula>0.00000001</formula>
      <formula>1</formula>
    </cfRule>
  </conditionalFormatting>
  <conditionalFormatting sqref="C37">
    <cfRule type="cellIs" dxfId="5518" priority="1864" operator="between">
      <formula>0.00000001</formula>
      <formula>1</formula>
    </cfRule>
  </conditionalFormatting>
  <conditionalFormatting sqref="C37">
    <cfRule type="cellIs" dxfId="5517" priority="1863" operator="between">
      <formula>0.00000001</formula>
      <formula>1</formula>
    </cfRule>
  </conditionalFormatting>
  <conditionalFormatting sqref="C37">
    <cfRule type="cellIs" dxfId="5516" priority="1875" operator="between">
      <formula>0.00000001</formula>
      <formula>1</formula>
    </cfRule>
  </conditionalFormatting>
  <conditionalFormatting sqref="C37">
    <cfRule type="cellIs" dxfId="5515" priority="1874" operator="between">
      <formula>0.00000001</formula>
      <formula>1</formula>
    </cfRule>
  </conditionalFormatting>
  <conditionalFormatting sqref="C37">
    <cfRule type="cellIs" dxfId="5514" priority="1873" operator="between">
      <formula>0.00000001</formula>
      <formula>1</formula>
    </cfRule>
  </conditionalFormatting>
  <conditionalFormatting sqref="C37">
    <cfRule type="cellIs" dxfId="5513" priority="1872" operator="between">
      <formula>0.00000001</formula>
      <formula>1</formula>
    </cfRule>
  </conditionalFormatting>
  <conditionalFormatting sqref="C37">
    <cfRule type="cellIs" dxfId="5512" priority="1871" operator="between">
      <formula>0.00000001</formula>
      <formula>1</formula>
    </cfRule>
  </conditionalFormatting>
  <conditionalFormatting sqref="C37">
    <cfRule type="cellIs" dxfId="5511" priority="1870" operator="between">
      <formula>0.00000001</formula>
      <formula>1</formula>
    </cfRule>
  </conditionalFormatting>
  <conditionalFormatting sqref="C37">
    <cfRule type="cellIs" dxfId="5510" priority="1869" operator="between">
      <formula>0.00000001</formula>
      <formula>1</formula>
    </cfRule>
  </conditionalFormatting>
  <conditionalFormatting sqref="C37">
    <cfRule type="cellIs" dxfId="5509" priority="1868" operator="between">
      <formula>0.00000001</formula>
      <formula>1</formula>
    </cfRule>
  </conditionalFormatting>
  <conditionalFormatting sqref="C37">
    <cfRule type="cellIs" dxfId="5508" priority="1867" operator="between">
      <formula>0.00000001</formula>
      <formula>1</formula>
    </cfRule>
  </conditionalFormatting>
  <conditionalFormatting sqref="C37">
    <cfRule type="cellIs" dxfId="5507" priority="1865" operator="between">
      <formula>0.00000001</formula>
      <formula>1</formula>
    </cfRule>
  </conditionalFormatting>
  <conditionalFormatting sqref="C37">
    <cfRule type="cellIs" dxfId="5506" priority="1862" operator="between">
      <formula>0.00000001</formula>
      <formula>1</formula>
    </cfRule>
  </conditionalFormatting>
  <conditionalFormatting sqref="C38">
    <cfRule type="cellIs" dxfId="5505" priority="1852" operator="between">
      <formula>0.00000001</formula>
      <formula>1</formula>
    </cfRule>
  </conditionalFormatting>
  <conditionalFormatting sqref="C38">
    <cfRule type="cellIs" dxfId="5504" priority="1850" operator="between">
      <formula>0.00000001</formula>
      <formula>1</formula>
    </cfRule>
  </conditionalFormatting>
  <conditionalFormatting sqref="C38">
    <cfRule type="cellIs" dxfId="5503" priority="1849" operator="between">
      <formula>0.00000001</formula>
      <formula>1</formula>
    </cfRule>
  </conditionalFormatting>
  <conditionalFormatting sqref="C38">
    <cfRule type="cellIs" dxfId="5502" priority="1861" operator="between">
      <formula>0.00000001</formula>
      <formula>1</formula>
    </cfRule>
  </conditionalFormatting>
  <conditionalFormatting sqref="C38">
    <cfRule type="cellIs" dxfId="5501" priority="1860" operator="between">
      <formula>0.00000001</formula>
      <formula>1</formula>
    </cfRule>
  </conditionalFormatting>
  <conditionalFormatting sqref="C38">
    <cfRule type="cellIs" dxfId="5500" priority="1859" operator="between">
      <formula>0.00000001</formula>
      <formula>1</formula>
    </cfRule>
  </conditionalFormatting>
  <conditionalFormatting sqref="C38">
    <cfRule type="cellIs" dxfId="5499" priority="1858" operator="between">
      <formula>0.00000001</formula>
      <formula>1</formula>
    </cfRule>
  </conditionalFormatting>
  <conditionalFormatting sqref="C38">
    <cfRule type="cellIs" dxfId="5498" priority="1857" operator="between">
      <formula>0.00000001</formula>
      <formula>1</formula>
    </cfRule>
  </conditionalFormatting>
  <conditionalFormatting sqref="C38">
    <cfRule type="cellIs" dxfId="5497" priority="1856" operator="between">
      <formula>0.00000001</formula>
      <formula>1</formula>
    </cfRule>
  </conditionalFormatting>
  <conditionalFormatting sqref="C38">
    <cfRule type="cellIs" dxfId="5496" priority="1855" operator="between">
      <formula>0.00000001</formula>
      <formula>1</formula>
    </cfRule>
  </conditionalFormatting>
  <conditionalFormatting sqref="C38">
    <cfRule type="cellIs" dxfId="5495" priority="1854" operator="between">
      <formula>0.00000001</formula>
      <formula>1</formula>
    </cfRule>
  </conditionalFormatting>
  <conditionalFormatting sqref="C38">
    <cfRule type="cellIs" dxfId="5494" priority="1853" operator="between">
      <formula>0.00000001</formula>
      <formula>1</formula>
    </cfRule>
  </conditionalFormatting>
  <conditionalFormatting sqref="C38">
    <cfRule type="cellIs" dxfId="5493" priority="1851" operator="between">
      <formula>0.00000001</formula>
      <formula>1</formula>
    </cfRule>
  </conditionalFormatting>
  <conditionalFormatting sqref="C38">
    <cfRule type="cellIs" dxfId="5492" priority="1848" operator="between">
      <formula>0.00000001</formula>
      <formula>1</formula>
    </cfRule>
  </conditionalFormatting>
  <conditionalFormatting sqref="C38">
    <cfRule type="cellIs" dxfId="5491" priority="1815" operator="between">
      <formula>0.00000001</formula>
      <formula>1</formula>
    </cfRule>
  </conditionalFormatting>
  <conditionalFormatting sqref="C38">
    <cfRule type="cellIs" dxfId="5490" priority="1818" operator="between">
      <formula>0.00000001</formula>
      <formula>1</formula>
    </cfRule>
  </conditionalFormatting>
  <conditionalFormatting sqref="C38">
    <cfRule type="cellIs" dxfId="5489" priority="1816" operator="between">
      <formula>0.00000001</formula>
      <formula>1</formula>
    </cfRule>
  </conditionalFormatting>
  <conditionalFormatting sqref="C38">
    <cfRule type="cellIs" dxfId="5488" priority="1846" operator="between">
      <formula>0.00000001</formula>
      <formula>1</formula>
    </cfRule>
  </conditionalFormatting>
  <conditionalFormatting sqref="C38">
    <cfRule type="cellIs" dxfId="5487" priority="1844" operator="between">
      <formula>0.00000001</formula>
      <formula>1</formula>
    </cfRule>
  </conditionalFormatting>
  <conditionalFormatting sqref="C38">
    <cfRule type="cellIs" dxfId="5486" priority="1842" operator="between">
      <formula>0.00000001</formula>
      <formula>1</formula>
    </cfRule>
  </conditionalFormatting>
  <conditionalFormatting sqref="C38">
    <cfRule type="cellIs" dxfId="5485" priority="1821" operator="between">
      <formula>0.00000001</formula>
      <formula>1</formula>
    </cfRule>
  </conditionalFormatting>
  <conditionalFormatting sqref="C38">
    <cfRule type="cellIs" dxfId="5484" priority="1819" operator="between">
      <formula>0.00000001</formula>
      <formula>1</formula>
    </cfRule>
  </conditionalFormatting>
  <conditionalFormatting sqref="C38">
    <cfRule type="cellIs" dxfId="5483" priority="1813" operator="between">
      <formula>0.00000001</formula>
      <formula>1</formula>
    </cfRule>
  </conditionalFormatting>
  <conditionalFormatting sqref="C38">
    <cfRule type="cellIs" dxfId="5482" priority="1847" operator="between">
      <formula>0.00000001</formula>
      <formula>1</formula>
    </cfRule>
  </conditionalFormatting>
  <conditionalFormatting sqref="C38">
    <cfRule type="cellIs" dxfId="5481" priority="1845" operator="between">
      <formula>0.00000001</formula>
      <formula>1</formula>
    </cfRule>
  </conditionalFormatting>
  <conditionalFormatting sqref="C38">
    <cfRule type="cellIs" dxfId="5480" priority="1843" operator="between">
      <formula>0.00000001</formula>
      <formula>1</formula>
    </cfRule>
  </conditionalFormatting>
  <conditionalFormatting sqref="C38">
    <cfRule type="cellIs" dxfId="5479" priority="1841" operator="between">
      <formula>0.00000001</formula>
      <formula>1</formula>
    </cfRule>
  </conditionalFormatting>
  <conditionalFormatting sqref="C38">
    <cfRule type="cellIs" dxfId="5478" priority="1840" operator="between">
      <formula>0.00000001</formula>
      <formula>1</formula>
    </cfRule>
  </conditionalFormatting>
  <conditionalFormatting sqref="C38">
    <cfRule type="cellIs" dxfId="5477" priority="1823" operator="between">
      <formula>0.00000001</formula>
      <formula>1</formula>
    </cfRule>
  </conditionalFormatting>
  <conditionalFormatting sqref="C38">
    <cfRule type="cellIs" dxfId="5476" priority="1839" operator="between">
      <formula>0.00000001</formula>
      <formula>1</formula>
    </cfRule>
  </conditionalFormatting>
  <conditionalFormatting sqref="I38">
    <cfRule type="cellIs" dxfId="5475" priority="1838" operator="between">
      <formula>0.000001</formula>
      <formula>1</formula>
    </cfRule>
  </conditionalFormatting>
  <conditionalFormatting sqref="C38">
    <cfRule type="cellIs" dxfId="5474" priority="1837" operator="between">
      <formula>0.00000001</formula>
      <formula>1</formula>
    </cfRule>
  </conditionalFormatting>
  <conditionalFormatting sqref="I38">
    <cfRule type="cellIs" dxfId="5473" priority="1836" operator="between">
      <formula>0.000001</formula>
      <formula>1</formula>
    </cfRule>
  </conditionalFormatting>
  <conditionalFormatting sqref="I38">
    <cfRule type="cellIs" dxfId="5472" priority="1828" operator="between">
      <formula>0.000001</formula>
      <formula>1</formula>
    </cfRule>
  </conditionalFormatting>
  <conditionalFormatting sqref="I38">
    <cfRule type="cellIs" dxfId="5471" priority="1834" operator="between">
      <formula>0.000001</formula>
      <formula>1</formula>
    </cfRule>
  </conditionalFormatting>
  <conditionalFormatting sqref="C38">
    <cfRule type="cellIs" dxfId="5470" priority="1835" operator="between">
      <formula>0.00000001</formula>
      <formula>1</formula>
    </cfRule>
  </conditionalFormatting>
  <conditionalFormatting sqref="I38">
    <cfRule type="cellIs" dxfId="5469" priority="1832" operator="between">
      <formula>0.000001</formula>
      <formula>1</formula>
    </cfRule>
  </conditionalFormatting>
  <conditionalFormatting sqref="C38">
    <cfRule type="cellIs" dxfId="5468" priority="1833" operator="between">
      <formula>0.00000001</formula>
      <formula>1</formula>
    </cfRule>
  </conditionalFormatting>
  <conditionalFormatting sqref="C38">
    <cfRule type="cellIs" dxfId="5467" priority="1831" operator="between">
      <formula>0.00000001</formula>
      <formula>1</formula>
    </cfRule>
  </conditionalFormatting>
  <conditionalFormatting sqref="I38">
    <cfRule type="cellIs" dxfId="5466" priority="1830" operator="between">
      <formula>0.000001</formula>
      <formula>1</formula>
    </cfRule>
  </conditionalFormatting>
  <conditionalFormatting sqref="C38">
    <cfRule type="cellIs" dxfId="5465" priority="1829" operator="between">
      <formula>0.00000001</formula>
      <formula>1</formula>
    </cfRule>
  </conditionalFormatting>
  <conditionalFormatting sqref="I38">
    <cfRule type="cellIs" dxfId="5464" priority="1826" operator="between">
      <formula>0.000001</formula>
      <formula>1</formula>
    </cfRule>
  </conditionalFormatting>
  <conditionalFormatting sqref="C38">
    <cfRule type="cellIs" dxfId="5463" priority="1827" operator="between">
      <formula>0.00000001</formula>
      <formula>1</formula>
    </cfRule>
  </conditionalFormatting>
  <conditionalFormatting sqref="C38">
    <cfRule type="cellIs" dxfId="5462" priority="1825" operator="between">
      <formula>0.00000001</formula>
      <formula>1</formula>
    </cfRule>
  </conditionalFormatting>
  <conditionalFormatting sqref="I38">
    <cfRule type="cellIs" dxfId="5461" priority="1824" operator="between">
      <formula>0.000001</formula>
      <formula>1</formula>
    </cfRule>
  </conditionalFormatting>
  <conditionalFormatting sqref="C38">
    <cfRule type="cellIs" dxfId="5460" priority="1822" operator="between">
      <formula>0.00000001</formula>
      <formula>1</formula>
    </cfRule>
  </conditionalFormatting>
  <conditionalFormatting sqref="C38">
    <cfRule type="cellIs" dxfId="5459" priority="1820" operator="between">
      <formula>0.00000001</formula>
      <formula>1</formula>
    </cfRule>
  </conditionalFormatting>
  <conditionalFormatting sqref="C38">
    <cfRule type="cellIs" dxfId="5458" priority="1817" operator="between">
      <formula>0.00000001</formula>
      <formula>1</formula>
    </cfRule>
  </conditionalFormatting>
  <conditionalFormatting sqref="C38">
    <cfRule type="cellIs" dxfId="5457" priority="1814" operator="between">
      <formula>0.00000001</formula>
      <formula>1</formula>
    </cfRule>
  </conditionalFormatting>
  <conditionalFormatting sqref="C38">
    <cfRule type="cellIs" dxfId="5456" priority="1812" operator="between">
      <formula>0.00000001</formula>
      <formula>1</formula>
    </cfRule>
  </conditionalFormatting>
  <conditionalFormatting sqref="C38">
    <cfRule type="cellIs" dxfId="5455" priority="1810" operator="between">
      <formula>0.00000001</formula>
      <formula>1</formula>
    </cfRule>
  </conditionalFormatting>
  <conditionalFormatting sqref="C38">
    <cfRule type="cellIs" dxfId="5454" priority="1811" operator="between">
      <formula>0.00000001</formula>
      <formula>1</formula>
    </cfRule>
  </conditionalFormatting>
  <conditionalFormatting sqref="C38">
    <cfRule type="cellIs" dxfId="5453" priority="1809" operator="between">
      <formula>0.00000001</formula>
      <formula>1</formula>
    </cfRule>
  </conditionalFormatting>
  <conditionalFormatting sqref="C38">
    <cfRule type="cellIs" dxfId="5452" priority="1808" operator="between">
      <formula>0.00000001</formula>
      <formula>1</formula>
    </cfRule>
  </conditionalFormatting>
  <conditionalFormatting sqref="C38">
    <cfRule type="cellIs" dxfId="5451" priority="1798" operator="between">
      <formula>0.00000001</formula>
      <formula>1</formula>
    </cfRule>
  </conditionalFormatting>
  <conditionalFormatting sqref="C38">
    <cfRule type="cellIs" dxfId="5450" priority="1796" operator="between">
      <formula>0.00000001</formula>
      <formula>1</formula>
    </cfRule>
  </conditionalFormatting>
  <conditionalFormatting sqref="C38">
    <cfRule type="cellIs" dxfId="5449" priority="1795" operator="between">
      <formula>0.00000001</formula>
      <formula>1</formula>
    </cfRule>
  </conditionalFormatting>
  <conditionalFormatting sqref="C38">
    <cfRule type="cellIs" dxfId="5448" priority="1807" operator="between">
      <formula>0.00000001</formula>
      <formula>1</formula>
    </cfRule>
  </conditionalFormatting>
  <conditionalFormatting sqref="C38">
    <cfRule type="cellIs" dxfId="5447" priority="1806" operator="between">
      <formula>0.00000001</formula>
      <formula>1</formula>
    </cfRule>
  </conditionalFormatting>
  <conditionalFormatting sqref="C38">
    <cfRule type="cellIs" dxfId="5446" priority="1805" operator="between">
      <formula>0.00000001</formula>
      <formula>1</formula>
    </cfRule>
  </conditionalFormatting>
  <conditionalFormatting sqref="C38">
    <cfRule type="cellIs" dxfId="5445" priority="1804" operator="between">
      <formula>0.00000001</formula>
      <formula>1</formula>
    </cfRule>
  </conditionalFormatting>
  <conditionalFormatting sqref="C38">
    <cfRule type="cellIs" dxfId="5444" priority="1803" operator="between">
      <formula>0.00000001</formula>
      <formula>1</formula>
    </cfRule>
  </conditionalFormatting>
  <conditionalFormatting sqref="C38">
    <cfRule type="cellIs" dxfId="5443" priority="1802" operator="between">
      <formula>0.00000001</formula>
      <formula>1</formula>
    </cfRule>
  </conditionalFormatting>
  <conditionalFormatting sqref="C38">
    <cfRule type="cellIs" dxfId="5442" priority="1801" operator="between">
      <formula>0.00000001</formula>
      <formula>1</formula>
    </cfRule>
  </conditionalFormatting>
  <conditionalFormatting sqref="C38">
    <cfRule type="cellIs" dxfId="5441" priority="1800" operator="between">
      <formula>0.00000001</formula>
      <formula>1</formula>
    </cfRule>
  </conditionalFormatting>
  <conditionalFormatting sqref="C38">
    <cfRule type="cellIs" dxfId="5440" priority="1799" operator="between">
      <formula>0.00000001</formula>
      <formula>1</formula>
    </cfRule>
  </conditionalFormatting>
  <conditionalFormatting sqref="C38">
    <cfRule type="cellIs" dxfId="5439" priority="1797" operator="between">
      <formula>0.00000001</formula>
      <formula>1</formula>
    </cfRule>
  </conditionalFormatting>
  <conditionalFormatting sqref="C38">
    <cfRule type="cellIs" dxfId="5438" priority="1794" operator="between">
      <formula>0.00000001</formula>
      <formula>1</formula>
    </cfRule>
  </conditionalFormatting>
  <conditionalFormatting sqref="C38:C40">
    <cfRule type="cellIs" dxfId="5437" priority="1781" operator="between">
      <formula>0.00000001</formula>
      <formula>1</formula>
    </cfRule>
  </conditionalFormatting>
  <conditionalFormatting sqref="C38:C40">
    <cfRule type="cellIs" dxfId="5436" priority="1779" operator="between">
      <formula>0.00000001</formula>
      <formula>1</formula>
    </cfRule>
  </conditionalFormatting>
  <conditionalFormatting sqref="C38:C40">
    <cfRule type="cellIs" dxfId="5435" priority="1778" operator="between">
      <formula>0.00000001</formula>
      <formula>1</formula>
    </cfRule>
  </conditionalFormatting>
  <conditionalFormatting sqref="C38:C40">
    <cfRule type="cellIs" dxfId="5434" priority="1790" operator="between">
      <formula>0.00000001</formula>
      <formula>1</formula>
    </cfRule>
  </conditionalFormatting>
  <conditionalFormatting sqref="C38:C40">
    <cfRule type="cellIs" dxfId="5433" priority="1789" operator="between">
      <formula>0.00000001</formula>
      <formula>1</formula>
    </cfRule>
  </conditionalFormatting>
  <conditionalFormatting sqref="C38:C40">
    <cfRule type="cellIs" dxfId="5432" priority="1788" operator="between">
      <formula>0.00000001</formula>
      <formula>1</formula>
    </cfRule>
  </conditionalFormatting>
  <conditionalFormatting sqref="C38:C40">
    <cfRule type="cellIs" dxfId="5431" priority="1787" operator="between">
      <formula>0.00000001</formula>
      <formula>1</formula>
    </cfRule>
  </conditionalFormatting>
  <conditionalFormatting sqref="C38:C40">
    <cfRule type="cellIs" dxfId="5430" priority="1786" operator="between">
      <formula>0.00000001</formula>
      <formula>1</formula>
    </cfRule>
  </conditionalFormatting>
  <conditionalFormatting sqref="C38:C40">
    <cfRule type="cellIs" dxfId="5429" priority="1785" operator="between">
      <formula>0.00000001</formula>
      <formula>1</formula>
    </cfRule>
  </conditionalFormatting>
  <conditionalFormatting sqref="C38:C40">
    <cfRule type="cellIs" dxfId="5428" priority="1784" operator="between">
      <formula>0.00000001</formula>
      <formula>1</formula>
    </cfRule>
  </conditionalFormatting>
  <conditionalFormatting sqref="C38:C40">
    <cfRule type="cellIs" dxfId="5427" priority="1783" operator="between">
      <formula>0.00000001</formula>
      <formula>1</formula>
    </cfRule>
  </conditionalFormatting>
  <conditionalFormatting sqref="C38:C40">
    <cfRule type="cellIs" dxfId="5426" priority="1782" operator="between">
      <formula>0.00000001</formula>
      <formula>1</formula>
    </cfRule>
  </conditionalFormatting>
  <conditionalFormatting sqref="C38:C40">
    <cfRule type="cellIs" dxfId="5425" priority="1780" operator="between">
      <formula>0.00000001</formula>
      <formula>1</formula>
    </cfRule>
  </conditionalFormatting>
  <conditionalFormatting sqref="C38:C40">
    <cfRule type="cellIs" dxfId="5424" priority="1777" operator="between">
      <formula>0.00000001</formula>
      <formula>1</formula>
    </cfRule>
  </conditionalFormatting>
  <conditionalFormatting sqref="C38:C40">
    <cfRule type="cellIs" dxfId="5423" priority="1744" operator="between">
      <formula>0.00000001</formula>
      <formula>1</formula>
    </cfRule>
  </conditionalFormatting>
  <conditionalFormatting sqref="C38:C40">
    <cfRule type="cellIs" dxfId="5422" priority="1747" operator="between">
      <formula>0.00000001</formula>
      <formula>1</formula>
    </cfRule>
  </conditionalFormatting>
  <conditionalFormatting sqref="C38:C40">
    <cfRule type="cellIs" dxfId="5421" priority="1745" operator="between">
      <formula>0.00000001</formula>
      <formula>1</formula>
    </cfRule>
  </conditionalFormatting>
  <conditionalFormatting sqref="C38:C40">
    <cfRule type="cellIs" dxfId="5420" priority="1775" operator="between">
      <formula>0.00000001</formula>
      <formula>1</formula>
    </cfRule>
  </conditionalFormatting>
  <conditionalFormatting sqref="C38:C40">
    <cfRule type="cellIs" dxfId="5419" priority="1773" operator="between">
      <formula>0.00000001</formula>
      <formula>1</formula>
    </cfRule>
  </conditionalFormatting>
  <conditionalFormatting sqref="C38:C40">
    <cfRule type="cellIs" dxfId="5418" priority="1771" operator="between">
      <formula>0.00000001</formula>
      <formula>1</formula>
    </cfRule>
  </conditionalFormatting>
  <conditionalFormatting sqref="C38:C40">
    <cfRule type="cellIs" dxfId="5417" priority="1750" operator="between">
      <formula>0.00000001</formula>
      <formula>1</formula>
    </cfRule>
  </conditionalFormatting>
  <conditionalFormatting sqref="C38:C40">
    <cfRule type="cellIs" dxfId="5416" priority="1748" operator="between">
      <formula>0.00000001</formula>
      <formula>1</formula>
    </cfRule>
  </conditionalFormatting>
  <conditionalFormatting sqref="C38:C40">
    <cfRule type="cellIs" dxfId="5415" priority="1742" operator="between">
      <formula>0.00000001</formula>
      <formula>1</formula>
    </cfRule>
  </conditionalFormatting>
  <conditionalFormatting sqref="C38:C40">
    <cfRule type="cellIs" dxfId="5414" priority="1776" operator="between">
      <formula>0.00000001</formula>
      <formula>1</formula>
    </cfRule>
  </conditionalFormatting>
  <conditionalFormatting sqref="C38:C40">
    <cfRule type="cellIs" dxfId="5413" priority="1774" operator="between">
      <formula>0.00000001</formula>
      <formula>1</formula>
    </cfRule>
  </conditionalFormatting>
  <conditionalFormatting sqref="C38:C40">
    <cfRule type="cellIs" dxfId="5412" priority="1772" operator="between">
      <formula>0.00000001</formula>
      <formula>1</formula>
    </cfRule>
  </conditionalFormatting>
  <conditionalFormatting sqref="C38:C40">
    <cfRule type="cellIs" dxfId="5411" priority="1770" operator="between">
      <formula>0.00000001</formula>
      <formula>1</formula>
    </cfRule>
  </conditionalFormatting>
  <conditionalFormatting sqref="C38:C40">
    <cfRule type="cellIs" dxfId="5410" priority="1769" operator="between">
      <formula>0.00000001</formula>
      <formula>1</formula>
    </cfRule>
  </conditionalFormatting>
  <conditionalFormatting sqref="C38:C40">
    <cfRule type="cellIs" dxfId="5409" priority="1752" operator="between">
      <formula>0.00000001</formula>
      <formula>1</formula>
    </cfRule>
  </conditionalFormatting>
  <conditionalFormatting sqref="C38:C40">
    <cfRule type="cellIs" dxfId="5408" priority="1768" operator="between">
      <formula>0.00000001</formula>
      <formula>1</formula>
    </cfRule>
  </conditionalFormatting>
  <conditionalFormatting sqref="I38:I40">
    <cfRule type="cellIs" dxfId="5407" priority="1767" operator="between">
      <formula>0.000001</formula>
      <formula>1</formula>
    </cfRule>
  </conditionalFormatting>
  <conditionalFormatting sqref="C38:C40">
    <cfRule type="cellIs" dxfId="5406" priority="1766" operator="between">
      <formula>0.00000001</formula>
      <formula>1</formula>
    </cfRule>
  </conditionalFormatting>
  <conditionalFormatting sqref="I38:I40">
    <cfRule type="cellIs" dxfId="5405" priority="1765" operator="between">
      <formula>0.000001</formula>
      <formula>1</formula>
    </cfRule>
  </conditionalFormatting>
  <conditionalFormatting sqref="I38:I40">
    <cfRule type="cellIs" dxfId="5404" priority="1757" operator="between">
      <formula>0.000001</formula>
      <formula>1</formula>
    </cfRule>
  </conditionalFormatting>
  <conditionalFormatting sqref="I38:I40">
    <cfRule type="cellIs" dxfId="5403" priority="1763" operator="between">
      <formula>0.000001</formula>
      <formula>1</formula>
    </cfRule>
  </conditionalFormatting>
  <conditionalFormatting sqref="C38:C40">
    <cfRule type="cellIs" dxfId="5402" priority="1764" operator="between">
      <formula>0.00000001</formula>
      <formula>1</formula>
    </cfRule>
  </conditionalFormatting>
  <conditionalFormatting sqref="I38:I40">
    <cfRule type="cellIs" dxfId="5401" priority="1761" operator="between">
      <formula>0.000001</formula>
      <formula>1</formula>
    </cfRule>
  </conditionalFormatting>
  <conditionalFormatting sqref="C38:C40">
    <cfRule type="cellIs" dxfId="5400" priority="1762" operator="between">
      <formula>0.00000001</formula>
      <formula>1</formula>
    </cfRule>
  </conditionalFormatting>
  <conditionalFormatting sqref="C38:C40">
    <cfRule type="cellIs" dxfId="5399" priority="1760" operator="between">
      <formula>0.00000001</formula>
      <formula>1</formula>
    </cfRule>
  </conditionalFormatting>
  <conditionalFormatting sqref="I38:I40">
    <cfRule type="cellIs" dxfId="5398" priority="1759" operator="between">
      <formula>0.000001</formula>
      <formula>1</formula>
    </cfRule>
  </conditionalFormatting>
  <conditionalFormatting sqref="C38:C40">
    <cfRule type="cellIs" dxfId="5397" priority="1758" operator="between">
      <formula>0.00000001</formula>
      <formula>1</formula>
    </cfRule>
  </conditionalFormatting>
  <conditionalFormatting sqref="I38:I40">
    <cfRule type="cellIs" dxfId="5396" priority="1755" operator="between">
      <formula>0.000001</formula>
      <formula>1</formula>
    </cfRule>
  </conditionalFormatting>
  <conditionalFormatting sqref="C38:C40">
    <cfRule type="cellIs" dxfId="5395" priority="1756" operator="between">
      <formula>0.00000001</formula>
      <formula>1</formula>
    </cfRule>
  </conditionalFormatting>
  <conditionalFormatting sqref="C38:C40">
    <cfRule type="cellIs" dxfId="5394" priority="1754" operator="between">
      <formula>0.00000001</formula>
      <formula>1</formula>
    </cfRule>
  </conditionalFormatting>
  <conditionalFormatting sqref="I38:I40">
    <cfRule type="cellIs" dxfId="5393" priority="1753" operator="between">
      <formula>0.000001</formula>
      <formula>1</formula>
    </cfRule>
  </conditionalFormatting>
  <conditionalFormatting sqref="C38:C40">
    <cfRule type="cellIs" dxfId="5392" priority="1751" operator="between">
      <formula>0.00000001</formula>
      <formula>1</formula>
    </cfRule>
  </conditionalFormatting>
  <conditionalFormatting sqref="C38:C40">
    <cfRule type="cellIs" dxfId="5391" priority="1749" operator="between">
      <formula>0.00000001</formula>
      <formula>1</formula>
    </cfRule>
  </conditionalFormatting>
  <conditionalFormatting sqref="C38:C40">
    <cfRule type="cellIs" dxfId="5390" priority="1746" operator="between">
      <formula>0.00000001</formula>
      <formula>1</formula>
    </cfRule>
  </conditionalFormatting>
  <conditionalFormatting sqref="C38:C40">
    <cfRule type="cellIs" dxfId="5389" priority="1743" operator="between">
      <formula>0.00000001</formula>
      <formula>1</formula>
    </cfRule>
  </conditionalFormatting>
  <conditionalFormatting sqref="C38:C40">
    <cfRule type="cellIs" dxfId="5388" priority="1741" operator="between">
      <formula>0.00000001</formula>
      <formula>1</formula>
    </cfRule>
  </conditionalFormatting>
  <conditionalFormatting sqref="C38:C40">
    <cfRule type="cellIs" dxfId="5387" priority="1739" operator="between">
      <formula>0.00000001</formula>
      <formula>1</formula>
    </cfRule>
  </conditionalFormatting>
  <conditionalFormatting sqref="C38:C40">
    <cfRule type="cellIs" dxfId="5386" priority="1740" operator="between">
      <formula>0.00000001</formula>
      <formula>1</formula>
    </cfRule>
  </conditionalFormatting>
  <conditionalFormatting sqref="C38:C40">
    <cfRule type="cellIs" dxfId="5385" priority="1738" operator="between">
      <formula>0.00000001</formula>
      <formula>1</formula>
    </cfRule>
  </conditionalFormatting>
  <conditionalFormatting sqref="C38:C40">
    <cfRule type="cellIs" dxfId="5384" priority="1737" operator="between">
      <formula>0.00000001</formula>
      <formula>1</formula>
    </cfRule>
  </conditionalFormatting>
  <conditionalFormatting sqref="C38:C40">
    <cfRule type="cellIs" dxfId="5383" priority="1727" operator="between">
      <formula>0.00000001</formula>
      <formula>1</formula>
    </cfRule>
  </conditionalFormatting>
  <conditionalFormatting sqref="C38:C40">
    <cfRule type="cellIs" dxfId="5382" priority="1725" operator="between">
      <formula>0.00000001</formula>
      <formula>1</formula>
    </cfRule>
  </conditionalFormatting>
  <conditionalFormatting sqref="C38:C40">
    <cfRule type="cellIs" dxfId="5381" priority="1724" operator="between">
      <formula>0.00000001</formula>
      <formula>1</formula>
    </cfRule>
  </conditionalFormatting>
  <conditionalFormatting sqref="C38:C40">
    <cfRule type="cellIs" dxfId="5380" priority="1736" operator="between">
      <formula>0.00000001</formula>
      <formula>1</formula>
    </cfRule>
  </conditionalFormatting>
  <conditionalFormatting sqref="C38:C40">
    <cfRule type="cellIs" dxfId="5379" priority="1735" operator="between">
      <formula>0.00000001</formula>
      <formula>1</formula>
    </cfRule>
  </conditionalFormatting>
  <conditionalFormatting sqref="C38:C40">
    <cfRule type="cellIs" dxfId="5378" priority="1734" operator="between">
      <formula>0.00000001</formula>
      <formula>1</formula>
    </cfRule>
  </conditionalFormatting>
  <conditionalFormatting sqref="C38:C40">
    <cfRule type="cellIs" dxfId="5377" priority="1733" operator="between">
      <formula>0.00000001</formula>
      <formula>1</formula>
    </cfRule>
  </conditionalFormatting>
  <conditionalFormatting sqref="C38:C40">
    <cfRule type="cellIs" dxfId="5376" priority="1732" operator="between">
      <formula>0.00000001</formula>
      <formula>1</formula>
    </cfRule>
  </conditionalFormatting>
  <conditionalFormatting sqref="C38:C40">
    <cfRule type="cellIs" dxfId="5375" priority="1731" operator="between">
      <formula>0.00000001</formula>
      <formula>1</formula>
    </cfRule>
  </conditionalFormatting>
  <conditionalFormatting sqref="C38:C40">
    <cfRule type="cellIs" dxfId="5374" priority="1730" operator="between">
      <formula>0.00000001</formula>
      <formula>1</formula>
    </cfRule>
  </conditionalFormatting>
  <conditionalFormatting sqref="C38:C40">
    <cfRule type="cellIs" dxfId="5373" priority="1729" operator="between">
      <formula>0.00000001</formula>
      <formula>1</formula>
    </cfRule>
  </conditionalFormatting>
  <conditionalFormatting sqref="C38:C40">
    <cfRule type="cellIs" dxfId="5372" priority="1728" operator="between">
      <formula>0.00000001</formula>
      <formula>1</formula>
    </cfRule>
  </conditionalFormatting>
  <conditionalFormatting sqref="C38:C40">
    <cfRule type="cellIs" dxfId="5371" priority="1726" operator="between">
      <formula>0.00000001</formula>
      <formula>1</formula>
    </cfRule>
  </conditionalFormatting>
  <conditionalFormatting sqref="C38:C40">
    <cfRule type="cellIs" dxfId="5370" priority="1723" operator="between">
      <formula>0.00000001</formula>
      <formula>1</formula>
    </cfRule>
  </conditionalFormatting>
  <conditionalFormatting sqref="I11">
    <cfRule type="cellIs" dxfId="5369" priority="1663" operator="between">
      <formula>0.00001</formula>
      <formula>0.499</formula>
    </cfRule>
  </conditionalFormatting>
  <conditionalFormatting sqref="I11">
    <cfRule type="cellIs" dxfId="5368" priority="1662" operator="between">
      <formula>0.00001</formula>
      <formula>0.499</formula>
    </cfRule>
  </conditionalFormatting>
  <conditionalFormatting sqref="I11">
    <cfRule type="cellIs" dxfId="5367" priority="1661" operator="between">
      <formula>0.00001</formula>
      <formula>0.499</formula>
    </cfRule>
  </conditionalFormatting>
  <conditionalFormatting sqref="I11">
    <cfRule type="cellIs" dxfId="5366" priority="1660" operator="between">
      <formula>0.00001</formula>
      <formula>0.499</formula>
    </cfRule>
  </conditionalFormatting>
  <conditionalFormatting sqref="I11">
    <cfRule type="cellIs" dxfId="5365" priority="1659" operator="between">
      <formula>0.00001</formula>
      <formula>0.499</formula>
    </cfRule>
  </conditionalFormatting>
  <conditionalFormatting sqref="I11">
    <cfRule type="cellIs" dxfId="5364" priority="1658" operator="between">
      <formula>0.00001</formula>
      <formula>0.499</formula>
    </cfRule>
  </conditionalFormatting>
  <conditionalFormatting sqref="E12">
    <cfRule type="cellIs" dxfId="5363" priority="1654" operator="between">
      <formula>0.00001</formula>
      <formula>0.499</formula>
    </cfRule>
  </conditionalFormatting>
  <conditionalFormatting sqref="E12">
    <cfRule type="cellIs" dxfId="5362" priority="1652" operator="between">
      <formula>0.00001</formula>
      <formula>0.499</formula>
    </cfRule>
  </conditionalFormatting>
  <conditionalFormatting sqref="G12">
    <cfRule type="cellIs" dxfId="5361" priority="1651" operator="between">
      <formula>0.00001</formula>
      <formula>0.499</formula>
    </cfRule>
  </conditionalFormatting>
  <conditionalFormatting sqref="G12">
    <cfRule type="cellIs" dxfId="5360" priority="1650" operator="between">
      <formula>0.00001</formula>
      <formula>0.499</formula>
    </cfRule>
  </conditionalFormatting>
  <conditionalFormatting sqref="G12">
    <cfRule type="cellIs" dxfId="5359" priority="1649" operator="between">
      <formula>0.00001</formula>
      <formula>0.499</formula>
    </cfRule>
  </conditionalFormatting>
  <conditionalFormatting sqref="C37">
    <cfRule type="cellIs" dxfId="5358" priority="1561" operator="between">
      <formula>0.00000001</formula>
      <formula>1</formula>
    </cfRule>
  </conditionalFormatting>
  <conditionalFormatting sqref="C37">
    <cfRule type="cellIs" dxfId="5357" priority="1559" operator="between">
      <formula>0.00000001</formula>
      <formula>1</formula>
    </cfRule>
  </conditionalFormatting>
  <conditionalFormatting sqref="C37">
    <cfRule type="cellIs" dxfId="5356" priority="1558" operator="between">
      <formula>0.00000001</formula>
      <formula>1</formula>
    </cfRule>
  </conditionalFormatting>
  <conditionalFormatting sqref="C37">
    <cfRule type="cellIs" dxfId="5355" priority="1570" operator="between">
      <formula>0.00000001</formula>
      <formula>1</formula>
    </cfRule>
  </conditionalFormatting>
  <conditionalFormatting sqref="C37">
    <cfRule type="cellIs" dxfId="5354" priority="1569" operator="between">
      <formula>0.00000001</formula>
      <formula>1</formula>
    </cfRule>
  </conditionalFormatting>
  <conditionalFormatting sqref="C37">
    <cfRule type="cellIs" dxfId="5353" priority="1568" operator="between">
      <formula>0.00000001</formula>
      <formula>1</formula>
    </cfRule>
  </conditionalFormatting>
  <conditionalFormatting sqref="C37">
    <cfRule type="cellIs" dxfId="5352" priority="1567" operator="between">
      <formula>0.00000001</formula>
      <formula>1</formula>
    </cfRule>
  </conditionalFormatting>
  <conditionalFormatting sqref="C37">
    <cfRule type="cellIs" dxfId="5351" priority="1566" operator="between">
      <formula>0.00000001</formula>
      <formula>1</formula>
    </cfRule>
  </conditionalFormatting>
  <conditionalFormatting sqref="C37">
    <cfRule type="cellIs" dxfId="5350" priority="1565" operator="between">
      <formula>0.00000001</formula>
      <formula>1</formula>
    </cfRule>
  </conditionalFormatting>
  <conditionalFormatting sqref="C37">
    <cfRule type="cellIs" dxfId="5349" priority="1564" operator="between">
      <formula>0.00000001</formula>
      <formula>1</formula>
    </cfRule>
  </conditionalFormatting>
  <conditionalFormatting sqref="C37">
    <cfRule type="cellIs" dxfId="5348" priority="1563" operator="between">
      <formula>0.00000001</formula>
      <formula>1</formula>
    </cfRule>
  </conditionalFormatting>
  <conditionalFormatting sqref="C37">
    <cfRule type="cellIs" dxfId="5347" priority="1562" operator="between">
      <formula>0.00000001</formula>
      <formula>1</formula>
    </cfRule>
  </conditionalFormatting>
  <conditionalFormatting sqref="C37">
    <cfRule type="cellIs" dxfId="5346" priority="1560" operator="between">
      <formula>0.00000001</formula>
      <formula>1</formula>
    </cfRule>
  </conditionalFormatting>
  <conditionalFormatting sqref="C37">
    <cfRule type="cellIs" dxfId="5345" priority="1557" operator="between">
      <formula>0.00000001</formula>
      <formula>1</formula>
    </cfRule>
  </conditionalFormatting>
  <conditionalFormatting sqref="C37">
    <cfRule type="cellIs" dxfId="5344" priority="1524" operator="between">
      <formula>0.00000001</formula>
      <formula>1</formula>
    </cfRule>
  </conditionalFormatting>
  <conditionalFormatting sqref="C37">
    <cfRule type="cellIs" dxfId="5343" priority="1527" operator="between">
      <formula>0.00000001</formula>
      <formula>1</formula>
    </cfRule>
  </conditionalFormatting>
  <conditionalFormatting sqref="C37">
    <cfRule type="cellIs" dxfId="5342" priority="1525" operator="between">
      <formula>0.00000001</formula>
      <formula>1</formula>
    </cfRule>
  </conditionalFormatting>
  <conditionalFormatting sqref="C37">
    <cfRule type="cellIs" dxfId="5341" priority="1555" operator="between">
      <formula>0.00000001</formula>
      <formula>1</formula>
    </cfRule>
  </conditionalFormatting>
  <conditionalFormatting sqref="C37">
    <cfRule type="cellIs" dxfId="5340" priority="1553" operator="between">
      <formula>0.00000001</formula>
      <formula>1</formula>
    </cfRule>
  </conditionalFormatting>
  <conditionalFormatting sqref="C37">
    <cfRule type="cellIs" dxfId="5339" priority="1551" operator="between">
      <formula>0.00000001</formula>
      <formula>1</formula>
    </cfRule>
  </conditionalFormatting>
  <conditionalFormatting sqref="C37">
    <cfRule type="cellIs" dxfId="5338" priority="1530" operator="between">
      <formula>0.00000001</formula>
      <formula>1</formula>
    </cfRule>
  </conditionalFormatting>
  <conditionalFormatting sqref="C37">
    <cfRule type="cellIs" dxfId="5337" priority="1528" operator="between">
      <formula>0.00000001</formula>
      <formula>1</formula>
    </cfRule>
  </conditionalFormatting>
  <conditionalFormatting sqref="C37">
    <cfRule type="cellIs" dxfId="5336" priority="1522" operator="between">
      <formula>0.00000001</formula>
      <formula>1</formula>
    </cfRule>
  </conditionalFormatting>
  <conditionalFormatting sqref="C37">
    <cfRule type="cellIs" dxfId="5335" priority="1556" operator="between">
      <formula>0.00000001</formula>
      <formula>1</formula>
    </cfRule>
  </conditionalFormatting>
  <conditionalFormatting sqref="C37">
    <cfRule type="cellIs" dxfId="5334" priority="1554" operator="between">
      <formula>0.00000001</formula>
      <formula>1</formula>
    </cfRule>
  </conditionalFormatting>
  <conditionalFormatting sqref="C37">
    <cfRule type="cellIs" dxfId="5333" priority="1552" operator="between">
      <formula>0.00000001</formula>
      <formula>1</formula>
    </cfRule>
  </conditionalFormatting>
  <conditionalFormatting sqref="C37">
    <cfRule type="cellIs" dxfId="5332" priority="1550" operator="between">
      <formula>0.00000001</formula>
      <formula>1</formula>
    </cfRule>
  </conditionalFormatting>
  <conditionalFormatting sqref="C37">
    <cfRule type="cellIs" dxfId="5331" priority="1549" operator="between">
      <formula>0.00000001</formula>
      <formula>1</formula>
    </cfRule>
  </conditionalFormatting>
  <conditionalFormatting sqref="C37">
    <cfRule type="cellIs" dxfId="5330" priority="1532" operator="between">
      <formula>0.00000001</formula>
      <formula>1</formula>
    </cfRule>
  </conditionalFormatting>
  <conditionalFormatting sqref="C37">
    <cfRule type="cellIs" dxfId="5329" priority="1548" operator="between">
      <formula>0.00000001</formula>
      <formula>1</formula>
    </cfRule>
  </conditionalFormatting>
  <conditionalFormatting sqref="I37">
    <cfRule type="cellIs" dxfId="5328" priority="1547" operator="between">
      <formula>0.000001</formula>
      <formula>1</formula>
    </cfRule>
  </conditionalFormatting>
  <conditionalFormatting sqref="C37">
    <cfRule type="cellIs" dxfId="5327" priority="1546" operator="between">
      <formula>0.00000001</formula>
      <formula>1</formula>
    </cfRule>
  </conditionalFormatting>
  <conditionalFormatting sqref="I37">
    <cfRule type="cellIs" dxfId="5326" priority="1545" operator="between">
      <formula>0.000001</formula>
      <formula>1</formula>
    </cfRule>
  </conditionalFormatting>
  <conditionalFormatting sqref="I37">
    <cfRule type="cellIs" dxfId="5325" priority="1537" operator="between">
      <formula>0.000001</formula>
      <formula>1</formula>
    </cfRule>
  </conditionalFormatting>
  <conditionalFormatting sqref="I37">
    <cfRule type="cellIs" dxfId="5324" priority="1543" operator="between">
      <formula>0.000001</formula>
      <formula>1</formula>
    </cfRule>
  </conditionalFormatting>
  <conditionalFormatting sqref="C37">
    <cfRule type="cellIs" dxfId="5323" priority="1544" operator="between">
      <formula>0.00000001</formula>
      <formula>1</formula>
    </cfRule>
  </conditionalFormatting>
  <conditionalFormatting sqref="I37">
    <cfRule type="cellIs" dxfId="5322" priority="1541" operator="between">
      <formula>0.000001</formula>
      <formula>1</formula>
    </cfRule>
  </conditionalFormatting>
  <conditionalFormatting sqref="C37">
    <cfRule type="cellIs" dxfId="5321" priority="1542" operator="between">
      <formula>0.00000001</formula>
      <formula>1</formula>
    </cfRule>
  </conditionalFormatting>
  <conditionalFormatting sqref="C37">
    <cfRule type="cellIs" dxfId="5320" priority="1540" operator="between">
      <formula>0.00000001</formula>
      <formula>1</formula>
    </cfRule>
  </conditionalFormatting>
  <conditionalFormatting sqref="I37">
    <cfRule type="cellIs" dxfId="5319" priority="1539" operator="between">
      <formula>0.000001</formula>
      <formula>1</formula>
    </cfRule>
  </conditionalFormatting>
  <conditionalFormatting sqref="C37">
    <cfRule type="cellIs" dxfId="5318" priority="1538" operator="between">
      <formula>0.00000001</formula>
      <formula>1</formula>
    </cfRule>
  </conditionalFormatting>
  <conditionalFormatting sqref="I37">
    <cfRule type="cellIs" dxfId="5317" priority="1535" operator="between">
      <formula>0.000001</formula>
      <formula>1</formula>
    </cfRule>
  </conditionalFormatting>
  <conditionalFormatting sqref="C37">
    <cfRule type="cellIs" dxfId="5316" priority="1536" operator="between">
      <formula>0.00000001</formula>
      <formula>1</formula>
    </cfRule>
  </conditionalFormatting>
  <conditionalFormatting sqref="C37">
    <cfRule type="cellIs" dxfId="5315" priority="1534" operator="between">
      <formula>0.00000001</formula>
      <formula>1</formula>
    </cfRule>
  </conditionalFormatting>
  <conditionalFormatting sqref="I37">
    <cfRule type="cellIs" dxfId="5314" priority="1533" operator="between">
      <formula>0.000001</formula>
      <formula>1</formula>
    </cfRule>
  </conditionalFormatting>
  <conditionalFormatting sqref="C37">
    <cfRule type="cellIs" dxfId="5313" priority="1531" operator="between">
      <formula>0.00000001</formula>
      <formula>1</formula>
    </cfRule>
  </conditionalFormatting>
  <conditionalFormatting sqref="C37">
    <cfRule type="cellIs" dxfId="5312" priority="1529" operator="between">
      <formula>0.00000001</formula>
      <formula>1</formula>
    </cfRule>
  </conditionalFormatting>
  <conditionalFormatting sqref="C37">
    <cfRule type="cellIs" dxfId="5311" priority="1526" operator="between">
      <formula>0.00000001</formula>
      <formula>1</formula>
    </cfRule>
  </conditionalFormatting>
  <conditionalFormatting sqref="C37">
    <cfRule type="cellIs" dxfId="5310" priority="1523" operator="between">
      <formula>0.00000001</formula>
      <formula>1</formula>
    </cfRule>
  </conditionalFormatting>
  <conditionalFormatting sqref="C37">
    <cfRule type="cellIs" dxfId="5309" priority="1521" operator="between">
      <formula>0.00000001</formula>
      <formula>1</formula>
    </cfRule>
  </conditionalFormatting>
  <conditionalFormatting sqref="C37">
    <cfRule type="cellIs" dxfId="5308" priority="1519" operator="between">
      <formula>0.00000001</formula>
      <formula>1</formula>
    </cfRule>
  </conditionalFormatting>
  <conditionalFormatting sqref="C37">
    <cfRule type="cellIs" dxfId="5307" priority="1520" operator="between">
      <formula>0.00000001</formula>
      <formula>1</formula>
    </cfRule>
  </conditionalFormatting>
  <conditionalFormatting sqref="C37">
    <cfRule type="cellIs" dxfId="5306" priority="1518" operator="between">
      <formula>0.00000001</formula>
      <formula>1</formula>
    </cfRule>
  </conditionalFormatting>
  <conditionalFormatting sqref="C37">
    <cfRule type="cellIs" dxfId="5305" priority="1517" operator="between">
      <formula>0.00000001</formula>
      <formula>1</formula>
    </cfRule>
  </conditionalFormatting>
  <conditionalFormatting sqref="C37">
    <cfRule type="cellIs" dxfId="5304" priority="1507" operator="between">
      <formula>0.00000001</formula>
      <formula>1</formula>
    </cfRule>
  </conditionalFormatting>
  <conditionalFormatting sqref="C37">
    <cfRule type="cellIs" dxfId="5303" priority="1505" operator="between">
      <formula>0.00000001</formula>
      <formula>1</formula>
    </cfRule>
  </conditionalFormatting>
  <conditionalFormatting sqref="C37">
    <cfRule type="cellIs" dxfId="5302" priority="1504" operator="between">
      <formula>0.00000001</formula>
      <formula>1</formula>
    </cfRule>
  </conditionalFormatting>
  <conditionalFormatting sqref="C37">
    <cfRule type="cellIs" dxfId="5301" priority="1516" operator="between">
      <formula>0.00000001</formula>
      <formula>1</formula>
    </cfRule>
  </conditionalFormatting>
  <conditionalFormatting sqref="C37">
    <cfRule type="cellIs" dxfId="5300" priority="1515" operator="between">
      <formula>0.00000001</formula>
      <formula>1</formula>
    </cfRule>
  </conditionalFormatting>
  <conditionalFormatting sqref="C37">
    <cfRule type="cellIs" dxfId="5299" priority="1514" operator="between">
      <formula>0.00000001</formula>
      <formula>1</formula>
    </cfRule>
  </conditionalFormatting>
  <conditionalFormatting sqref="C37">
    <cfRule type="cellIs" dxfId="5298" priority="1513" operator="between">
      <formula>0.00000001</formula>
      <formula>1</formula>
    </cfRule>
  </conditionalFormatting>
  <conditionalFormatting sqref="C37">
    <cfRule type="cellIs" dxfId="5297" priority="1512" operator="between">
      <formula>0.00000001</formula>
      <formula>1</formula>
    </cfRule>
  </conditionalFormatting>
  <conditionalFormatting sqref="C37">
    <cfRule type="cellIs" dxfId="5296" priority="1511" operator="between">
      <formula>0.00000001</formula>
      <formula>1</formula>
    </cfRule>
  </conditionalFormatting>
  <conditionalFormatting sqref="C37">
    <cfRule type="cellIs" dxfId="5295" priority="1510" operator="between">
      <formula>0.00000001</formula>
      <formula>1</formula>
    </cfRule>
  </conditionalFormatting>
  <conditionalFormatting sqref="C37">
    <cfRule type="cellIs" dxfId="5294" priority="1509" operator="between">
      <formula>0.00000001</formula>
      <formula>1</formula>
    </cfRule>
  </conditionalFormatting>
  <conditionalFormatting sqref="C37">
    <cfRule type="cellIs" dxfId="5293" priority="1508" operator="between">
      <formula>0.00000001</formula>
      <formula>1</formula>
    </cfRule>
  </conditionalFormatting>
  <conditionalFormatting sqref="C37">
    <cfRule type="cellIs" dxfId="5292" priority="1506" operator="between">
      <formula>0.00000001</formula>
      <formula>1</formula>
    </cfRule>
  </conditionalFormatting>
  <conditionalFormatting sqref="C37">
    <cfRule type="cellIs" dxfId="5291" priority="1503" operator="between">
      <formula>0.00000001</formula>
      <formula>1</formula>
    </cfRule>
  </conditionalFormatting>
  <conditionalFormatting sqref="C38">
    <cfRule type="cellIs" dxfId="5290" priority="1493" operator="between">
      <formula>0.00000001</formula>
      <formula>1</formula>
    </cfRule>
  </conditionalFormatting>
  <conditionalFormatting sqref="C38">
    <cfRule type="cellIs" dxfId="5289" priority="1491" operator="between">
      <formula>0.00000001</formula>
      <formula>1</formula>
    </cfRule>
  </conditionalFormatting>
  <conditionalFormatting sqref="C38">
    <cfRule type="cellIs" dxfId="5288" priority="1490" operator="between">
      <formula>0.00000001</formula>
      <formula>1</formula>
    </cfRule>
  </conditionalFormatting>
  <conditionalFormatting sqref="C38">
    <cfRule type="cellIs" dxfId="5287" priority="1502" operator="between">
      <formula>0.00000001</formula>
      <formula>1</formula>
    </cfRule>
  </conditionalFormatting>
  <conditionalFormatting sqref="C38">
    <cfRule type="cellIs" dxfId="5286" priority="1501" operator="between">
      <formula>0.00000001</formula>
      <formula>1</formula>
    </cfRule>
  </conditionalFormatting>
  <conditionalFormatting sqref="C38">
    <cfRule type="cellIs" dxfId="5285" priority="1500" operator="between">
      <formula>0.00000001</formula>
      <formula>1</formula>
    </cfRule>
  </conditionalFormatting>
  <conditionalFormatting sqref="C38">
    <cfRule type="cellIs" dxfId="5284" priority="1499" operator="between">
      <formula>0.00000001</formula>
      <formula>1</formula>
    </cfRule>
  </conditionalFormatting>
  <conditionalFormatting sqref="C38">
    <cfRule type="cellIs" dxfId="5283" priority="1498" operator="between">
      <formula>0.00000001</formula>
      <formula>1</formula>
    </cfRule>
  </conditionalFormatting>
  <conditionalFormatting sqref="C38">
    <cfRule type="cellIs" dxfId="5282" priority="1497" operator="between">
      <formula>0.00000001</formula>
      <formula>1</formula>
    </cfRule>
  </conditionalFormatting>
  <conditionalFormatting sqref="C38">
    <cfRule type="cellIs" dxfId="5281" priority="1496" operator="between">
      <formula>0.00000001</formula>
      <formula>1</formula>
    </cfRule>
  </conditionalFormatting>
  <conditionalFormatting sqref="C38">
    <cfRule type="cellIs" dxfId="5280" priority="1495" operator="between">
      <formula>0.00000001</formula>
      <formula>1</formula>
    </cfRule>
  </conditionalFormatting>
  <conditionalFormatting sqref="C38">
    <cfRule type="cellIs" dxfId="5279" priority="1494" operator="between">
      <formula>0.00000001</formula>
      <formula>1</formula>
    </cfRule>
  </conditionalFormatting>
  <conditionalFormatting sqref="C38">
    <cfRule type="cellIs" dxfId="5278" priority="1492" operator="between">
      <formula>0.00000001</formula>
      <formula>1</formula>
    </cfRule>
  </conditionalFormatting>
  <conditionalFormatting sqref="C38">
    <cfRule type="cellIs" dxfId="5277" priority="1489" operator="between">
      <formula>0.00000001</formula>
      <formula>1</formula>
    </cfRule>
  </conditionalFormatting>
  <conditionalFormatting sqref="C38">
    <cfRule type="cellIs" dxfId="5276" priority="1456" operator="between">
      <formula>0.00000001</formula>
      <formula>1</formula>
    </cfRule>
  </conditionalFormatting>
  <conditionalFormatting sqref="C38">
    <cfRule type="cellIs" dxfId="5275" priority="1459" operator="between">
      <formula>0.00000001</formula>
      <formula>1</formula>
    </cfRule>
  </conditionalFormatting>
  <conditionalFormatting sqref="C38">
    <cfRule type="cellIs" dxfId="5274" priority="1457" operator="between">
      <formula>0.00000001</formula>
      <formula>1</formula>
    </cfRule>
  </conditionalFormatting>
  <conditionalFormatting sqref="C38">
    <cfRule type="cellIs" dxfId="5273" priority="1487" operator="between">
      <formula>0.00000001</formula>
      <formula>1</formula>
    </cfRule>
  </conditionalFormatting>
  <conditionalFormatting sqref="C38">
    <cfRule type="cellIs" dxfId="5272" priority="1485" operator="between">
      <formula>0.00000001</formula>
      <formula>1</formula>
    </cfRule>
  </conditionalFormatting>
  <conditionalFormatting sqref="C38">
    <cfRule type="cellIs" dxfId="5271" priority="1483" operator="between">
      <formula>0.00000001</formula>
      <formula>1</formula>
    </cfRule>
  </conditionalFormatting>
  <conditionalFormatting sqref="C38">
    <cfRule type="cellIs" dxfId="5270" priority="1462" operator="between">
      <formula>0.00000001</formula>
      <formula>1</formula>
    </cfRule>
  </conditionalFormatting>
  <conditionalFormatting sqref="C38">
    <cfRule type="cellIs" dxfId="5269" priority="1460" operator="between">
      <formula>0.00000001</formula>
      <formula>1</formula>
    </cfRule>
  </conditionalFormatting>
  <conditionalFormatting sqref="C38">
    <cfRule type="cellIs" dxfId="5268" priority="1454" operator="between">
      <formula>0.00000001</formula>
      <formula>1</formula>
    </cfRule>
  </conditionalFormatting>
  <conditionalFormatting sqref="C38">
    <cfRule type="cellIs" dxfId="5267" priority="1488" operator="between">
      <formula>0.00000001</formula>
      <formula>1</formula>
    </cfRule>
  </conditionalFormatting>
  <conditionalFormatting sqref="C38">
    <cfRule type="cellIs" dxfId="5266" priority="1486" operator="between">
      <formula>0.00000001</formula>
      <formula>1</formula>
    </cfRule>
  </conditionalFormatting>
  <conditionalFormatting sqref="C38">
    <cfRule type="cellIs" dxfId="5265" priority="1484" operator="between">
      <formula>0.00000001</formula>
      <formula>1</formula>
    </cfRule>
  </conditionalFormatting>
  <conditionalFormatting sqref="C38">
    <cfRule type="cellIs" dxfId="5264" priority="1482" operator="between">
      <formula>0.00000001</formula>
      <formula>1</formula>
    </cfRule>
  </conditionalFormatting>
  <conditionalFormatting sqref="C38">
    <cfRule type="cellIs" dxfId="5263" priority="1481" operator="between">
      <formula>0.00000001</formula>
      <formula>1</formula>
    </cfRule>
  </conditionalFormatting>
  <conditionalFormatting sqref="C38">
    <cfRule type="cellIs" dxfId="5262" priority="1464" operator="between">
      <formula>0.00000001</formula>
      <formula>1</formula>
    </cfRule>
  </conditionalFormatting>
  <conditionalFormatting sqref="C38">
    <cfRule type="cellIs" dxfId="5261" priority="1480" operator="between">
      <formula>0.00000001</formula>
      <formula>1</formula>
    </cfRule>
  </conditionalFormatting>
  <conditionalFormatting sqref="I38">
    <cfRule type="cellIs" dxfId="5260" priority="1479" operator="between">
      <formula>0.000001</formula>
      <formula>1</formula>
    </cfRule>
  </conditionalFormatting>
  <conditionalFormatting sqref="C38">
    <cfRule type="cellIs" dxfId="5259" priority="1478" operator="between">
      <formula>0.00000001</formula>
      <formula>1</formula>
    </cfRule>
  </conditionalFormatting>
  <conditionalFormatting sqref="I38">
    <cfRule type="cellIs" dxfId="5258" priority="1477" operator="between">
      <formula>0.000001</formula>
      <formula>1</formula>
    </cfRule>
  </conditionalFormatting>
  <conditionalFormatting sqref="I38">
    <cfRule type="cellIs" dxfId="5257" priority="1469" operator="between">
      <formula>0.000001</formula>
      <formula>1</formula>
    </cfRule>
  </conditionalFormatting>
  <conditionalFormatting sqref="I38">
    <cfRule type="cellIs" dxfId="5256" priority="1475" operator="between">
      <formula>0.000001</formula>
      <formula>1</formula>
    </cfRule>
  </conditionalFormatting>
  <conditionalFormatting sqref="C38">
    <cfRule type="cellIs" dxfId="5255" priority="1476" operator="between">
      <formula>0.00000001</formula>
      <formula>1</formula>
    </cfRule>
  </conditionalFormatting>
  <conditionalFormatting sqref="I38">
    <cfRule type="cellIs" dxfId="5254" priority="1473" operator="between">
      <formula>0.000001</formula>
      <formula>1</formula>
    </cfRule>
  </conditionalFormatting>
  <conditionalFormatting sqref="C38">
    <cfRule type="cellIs" dxfId="5253" priority="1474" operator="between">
      <formula>0.00000001</formula>
      <formula>1</formula>
    </cfRule>
  </conditionalFormatting>
  <conditionalFormatting sqref="C38">
    <cfRule type="cellIs" dxfId="5252" priority="1472" operator="between">
      <formula>0.00000001</formula>
      <formula>1</formula>
    </cfRule>
  </conditionalFormatting>
  <conditionalFormatting sqref="I38">
    <cfRule type="cellIs" dxfId="5251" priority="1471" operator="between">
      <formula>0.000001</formula>
      <formula>1</formula>
    </cfRule>
  </conditionalFormatting>
  <conditionalFormatting sqref="C38">
    <cfRule type="cellIs" dxfId="5250" priority="1470" operator="between">
      <formula>0.00000001</formula>
      <formula>1</formula>
    </cfRule>
  </conditionalFormatting>
  <conditionalFormatting sqref="I38">
    <cfRule type="cellIs" dxfId="5249" priority="1467" operator="between">
      <formula>0.000001</formula>
      <formula>1</formula>
    </cfRule>
  </conditionalFormatting>
  <conditionalFormatting sqref="C38">
    <cfRule type="cellIs" dxfId="5248" priority="1468" operator="between">
      <formula>0.00000001</formula>
      <formula>1</formula>
    </cfRule>
  </conditionalFormatting>
  <conditionalFormatting sqref="C38">
    <cfRule type="cellIs" dxfId="5247" priority="1466" operator="between">
      <formula>0.00000001</formula>
      <formula>1</formula>
    </cfRule>
  </conditionalFormatting>
  <conditionalFormatting sqref="I38">
    <cfRule type="cellIs" dxfId="5246" priority="1465" operator="between">
      <formula>0.000001</formula>
      <formula>1</formula>
    </cfRule>
  </conditionalFormatting>
  <conditionalFormatting sqref="C38">
    <cfRule type="cellIs" dxfId="5245" priority="1463" operator="between">
      <formula>0.00000001</formula>
      <formula>1</formula>
    </cfRule>
  </conditionalFormatting>
  <conditionalFormatting sqref="C38">
    <cfRule type="cellIs" dxfId="5244" priority="1461" operator="between">
      <formula>0.00000001</formula>
      <formula>1</formula>
    </cfRule>
  </conditionalFormatting>
  <conditionalFormatting sqref="C38">
    <cfRule type="cellIs" dxfId="5243" priority="1458" operator="between">
      <formula>0.00000001</formula>
      <formula>1</formula>
    </cfRule>
  </conditionalFormatting>
  <conditionalFormatting sqref="C38">
    <cfRule type="cellIs" dxfId="5242" priority="1455" operator="between">
      <formula>0.00000001</formula>
      <formula>1</formula>
    </cfRule>
  </conditionalFormatting>
  <conditionalFormatting sqref="C38">
    <cfRule type="cellIs" dxfId="5241" priority="1453" operator="between">
      <formula>0.00000001</formula>
      <formula>1</formula>
    </cfRule>
  </conditionalFormatting>
  <conditionalFormatting sqref="C38">
    <cfRule type="cellIs" dxfId="5240" priority="1451" operator="between">
      <formula>0.00000001</formula>
      <formula>1</formula>
    </cfRule>
  </conditionalFormatting>
  <conditionalFormatting sqref="C38">
    <cfRule type="cellIs" dxfId="5239" priority="1452" operator="between">
      <formula>0.00000001</formula>
      <formula>1</formula>
    </cfRule>
  </conditionalFormatting>
  <conditionalFormatting sqref="C38">
    <cfRule type="cellIs" dxfId="5238" priority="1450" operator="between">
      <formula>0.00000001</formula>
      <formula>1</formula>
    </cfRule>
  </conditionalFormatting>
  <conditionalFormatting sqref="C38">
    <cfRule type="cellIs" dxfId="5237" priority="1449" operator="between">
      <formula>0.00000001</formula>
      <formula>1</formula>
    </cfRule>
  </conditionalFormatting>
  <conditionalFormatting sqref="C38">
    <cfRule type="cellIs" dxfId="5236" priority="1439" operator="between">
      <formula>0.00000001</formula>
      <formula>1</formula>
    </cfRule>
  </conditionalFormatting>
  <conditionalFormatting sqref="C38">
    <cfRule type="cellIs" dxfId="5235" priority="1437" operator="between">
      <formula>0.00000001</formula>
      <formula>1</formula>
    </cfRule>
  </conditionalFormatting>
  <conditionalFormatting sqref="C38">
    <cfRule type="cellIs" dxfId="5234" priority="1436" operator="between">
      <formula>0.00000001</formula>
      <formula>1</formula>
    </cfRule>
  </conditionalFormatting>
  <conditionalFormatting sqref="C38">
    <cfRule type="cellIs" dxfId="5233" priority="1448" operator="between">
      <formula>0.00000001</formula>
      <formula>1</formula>
    </cfRule>
  </conditionalFormatting>
  <conditionalFormatting sqref="C38">
    <cfRule type="cellIs" dxfId="5232" priority="1447" operator="between">
      <formula>0.00000001</formula>
      <formula>1</formula>
    </cfRule>
  </conditionalFormatting>
  <conditionalFormatting sqref="C38">
    <cfRule type="cellIs" dxfId="5231" priority="1446" operator="between">
      <formula>0.00000001</formula>
      <formula>1</formula>
    </cfRule>
  </conditionalFormatting>
  <conditionalFormatting sqref="C38">
    <cfRule type="cellIs" dxfId="5230" priority="1445" operator="between">
      <formula>0.00000001</formula>
      <formula>1</formula>
    </cfRule>
  </conditionalFormatting>
  <conditionalFormatting sqref="C38">
    <cfRule type="cellIs" dxfId="5229" priority="1444" operator="between">
      <formula>0.00000001</formula>
      <formula>1</formula>
    </cfRule>
  </conditionalFormatting>
  <conditionalFormatting sqref="C38">
    <cfRule type="cellIs" dxfId="5228" priority="1443" operator="between">
      <formula>0.00000001</formula>
      <formula>1</formula>
    </cfRule>
  </conditionalFormatting>
  <conditionalFormatting sqref="C38">
    <cfRule type="cellIs" dxfId="5227" priority="1442" operator="between">
      <formula>0.00000001</formula>
      <formula>1</formula>
    </cfRule>
  </conditionalFormatting>
  <conditionalFormatting sqref="C38">
    <cfRule type="cellIs" dxfId="5226" priority="1441" operator="between">
      <formula>0.00000001</formula>
      <formula>1</formula>
    </cfRule>
  </conditionalFormatting>
  <conditionalFormatting sqref="C38">
    <cfRule type="cellIs" dxfId="5225" priority="1440" operator="between">
      <formula>0.00000001</formula>
      <formula>1</formula>
    </cfRule>
  </conditionalFormatting>
  <conditionalFormatting sqref="C38">
    <cfRule type="cellIs" dxfId="5224" priority="1438" operator="between">
      <formula>0.00000001</formula>
      <formula>1</formula>
    </cfRule>
  </conditionalFormatting>
  <conditionalFormatting sqref="C38">
    <cfRule type="cellIs" dxfId="5223" priority="1435" operator="between">
      <formula>0.00000001</formula>
      <formula>1</formula>
    </cfRule>
  </conditionalFormatting>
  <conditionalFormatting sqref="C39:C40">
    <cfRule type="cellIs" dxfId="5222" priority="1425" operator="between">
      <formula>0.00000001</formula>
      <formula>1</formula>
    </cfRule>
  </conditionalFormatting>
  <conditionalFormatting sqref="C39:C40">
    <cfRule type="cellIs" dxfId="5221" priority="1423" operator="between">
      <formula>0.00000001</formula>
      <formula>1</formula>
    </cfRule>
  </conditionalFormatting>
  <conditionalFormatting sqref="C39:C40">
    <cfRule type="cellIs" dxfId="5220" priority="1422" operator="between">
      <formula>0.00000001</formula>
      <formula>1</formula>
    </cfRule>
  </conditionalFormatting>
  <conditionalFormatting sqref="C39:C40">
    <cfRule type="cellIs" dxfId="5219" priority="1434" operator="between">
      <formula>0.00000001</formula>
      <formula>1</formula>
    </cfRule>
  </conditionalFormatting>
  <conditionalFormatting sqref="C39:C40">
    <cfRule type="cellIs" dxfId="5218" priority="1433" operator="between">
      <formula>0.00000001</formula>
      <formula>1</formula>
    </cfRule>
  </conditionalFormatting>
  <conditionalFormatting sqref="C39:C40">
    <cfRule type="cellIs" dxfId="5217" priority="1432" operator="between">
      <formula>0.00000001</formula>
      <formula>1</formula>
    </cfRule>
  </conditionalFormatting>
  <conditionalFormatting sqref="C39:C40">
    <cfRule type="cellIs" dxfId="5216" priority="1431" operator="between">
      <formula>0.00000001</formula>
      <formula>1</formula>
    </cfRule>
  </conditionalFormatting>
  <conditionalFormatting sqref="C39:C40">
    <cfRule type="cellIs" dxfId="5215" priority="1430" operator="between">
      <formula>0.00000001</formula>
      <formula>1</formula>
    </cfRule>
  </conditionalFormatting>
  <conditionalFormatting sqref="C39:C40">
    <cfRule type="cellIs" dxfId="5214" priority="1429" operator="between">
      <formula>0.00000001</formula>
      <formula>1</formula>
    </cfRule>
  </conditionalFormatting>
  <conditionalFormatting sqref="C39:C40">
    <cfRule type="cellIs" dxfId="5213" priority="1428" operator="between">
      <formula>0.00000001</formula>
      <formula>1</formula>
    </cfRule>
  </conditionalFormatting>
  <conditionalFormatting sqref="C39:C40">
    <cfRule type="cellIs" dxfId="5212" priority="1427" operator="between">
      <formula>0.00000001</formula>
      <formula>1</formula>
    </cfRule>
  </conditionalFormatting>
  <conditionalFormatting sqref="C39:C40">
    <cfRule type="cellIs" dxfId="5211" priority="1426" operator="between">
      <formula>0.00000001</formula>
      <formula>1</formula>
    </cfRule>
  </conditionalFormatting>
  <conditionalFormatting sqref="C39:C40">
    <cfRule type="cellIs" dxfId="5210" priority="1424" operator="between">
      <formula>0.00000001</formula>
      <formula>1</formula>
    </cfRule>
  </conditionalFormatting>
  <conditionalFormatting sqref="C39:C40">
    <cfRule type="cellIs" dxfId="5209" priority="1421" operator="between">
      <formula>0.00000001</formula>
      <formula>1</formula>
    </cfRule>
  </conditionalFormatting>
  <conditionalFormatting sqref="C39:C40">
    <cfRule type="cellIs" dxfId="5208" priority="1388" operator="between">
      <formula>0.00000001</formula>
      <formula>1</formula>
    </cfRule>
  </conditionalFormatting>
  <conditionalFormatting sqref="C39:C40">
    <cfRule type="cellIs" dxfId="5207" priority="1391" operator="between">
      <formula>0.00000001</formula>
      <formula>1</formula>
    </cfRule>
  </conditionalFormatting>
  <conditionalFormatting sqref="C39:C40">
    <cfRule type="cellIs" dxfId="5206" priority="1389" operator="between">
      <formula>0.00000001</formula>
      <formula>1</formula>
    </cfRule>
  </conditionalFormatting>
  <conditionalFormatting sqref="C39:C40">
    <cfRule type="cellIs" dxfId="5205" priority="1419" operator="between">
      <formula>0.00000001</formula>
      <formula>1</formula>
    </cfRule>
  </conditionalFormatting>
  <conditionalFormatting sqref="C39:C40">
    <cfRule type="cellIs" dxfId="5204" priority="1417" operator="between">
      <formula>0.00000001</formula>
      <formula>1</formula>
    </cfRule>
  </conditionalFormatting>
  <conditionalFormatting sqref="C39:C40">
    <cfRule type="cellIs" dxfId="5203" priority="1415" operator="between">
      <formula>0.00000001</formula>
      <formula>1</formula>
    </cfRule>
  </conditionalFormatting>
  <conditionalFormatting sqref="C39:C40">
    <cfRule type="cellIs" dxfId="5202" priority="1394" operator="between">
      <formula>0.00000001</formula>
      <formula>1</formula>
    </cfRule>
  </conditionalFormatting>
  <conditionalFormatting sqref="C39:C40">
    <cfRule type="cellIs" dxfId="5201" priority="1392" operator="between">
      <formula>0.00000001</formula>
      <formula>1</formula>
    </cfRule>
  </conditionalFormatting>
  <conditionalFormatting sqref="C39:C40">
    <cfRule type="cellIs" dxfId="5200" priority="1386" operator="between">
      <formula>0.00000001</formula>
      <formula>1</formula>
    </cfRule>
  </conditionalFormatting>
  <conditionalFormatting sqref="C39:C40">
    <cfRule type="cellIs" dxfId="5199" priority="1420" operator="between">
      <formula>0.00000001</formula>
      <formula>1</formula>
    </cfRule>
  </conditionalFormatting>
  <conditionalFormatting sqref="C39:C40">
    <cfRule type="cellIs" dxfId="5198" priority="1418" operator="between">
      <formula>0.00000001</formula>
      <formula>1</formula>
    </cfRule>
  </conditionalFormatting>
  <conditionalFormatting sqref="C39:C40">
    <cfRule type="cellIs" dxfId="5197" priority="1416" operator="between">
      <formula>0.00000001</formula>
      <formula>1</formula>
    </cfRule>
  </conditionalFormatting>
  <conditionalFormatting sqref="C39:C40">
    <cfRule type="cellIs" dxfId="5196" priority="1414" operator="between">
      <formula>0.00000001</formula>
      <formula>1</formula>
    </cfRule>
  </conditionalFormatting>
  <conditionalFormatting sqref="C39:C40">
    <cfRule type="cellIs" dxfId="5195" priority="1413" operator="between">
      <formula>0.00000001</formula>
      <formula>1</formula>
    </cfRule>
  </conditionalFormatting>
  <conditionalFormatting sqref="C39:C40">
    <cfRule type="cellIs" dxfId="5194" priority="1396" operator="between">
      <formula>0.00000001</formula>
      <formula>1</formula>
    </cfRule>
  </conditionalFormatting>
  <conditionalFormatting sqref="C39:C40">
    <cfRule type="cellIs" dxfId="5193" priority="1412" operator="between">
      <formula>0.00000001</formula>
      <formula>1</formula>
    </cfRule>
  </conditionalFormatting>
  <conditionalFormatting sqref="I39:I40">
    <cfRule type="cellIs" dxfId="5192" priority="1411" operator="between">
      <formula>0.000001</formula>
      <formula>1</formula>
    </cfRule>
  </conditionalFormatting>
  <conditionalFormatting sqref="C39:C40">
    <cfRule type="cellIs" dxfId="5191" priority="1410" operator="between">
      <formula>0.00000001</formula>
      <formula>1</formula>
    </cfRule>
  </conditionalFormatting>
  <conditionalFormatting sqref="I39:I40">
    <cfRule type="cellIs" dxfId="5190" priority="1409" operator="between">
      <formula>0.000001</formula>
      <formula>1</formula>
    </cfRule>
  </conditionalFormatting>
  <conditionalFormatting sqref="I39:I40">
    <cfRule type="cellIs" dxfId="5189" priority="1401" operator="between">
      <formula>0.000001</formula>
      <formula>1</formula>
    </cfRule>
  </conditionalFormatting>
  <conditionalFormatting sqref="I39:I40">
    <cfRule type="cellIs" dxfId="5188" priority="1407" operator="between">
      <formula>0.000001</formula>
      <formula>1</formula>
    </cfRule>
  </conditionalFormatting>
  <conditionalFormatting sqref="C39:C40">
    <cfRule type="cellIs" dxfId="5187" priority="1408" operator="between">
      <formula>0.00000001</formula>
      <formula>1</formula>
    </cfRule>
  </conditionalFormatting>
  <conditionalFormatting sqref="I39:I40">
    <cfRule type="cellIs" dxfId="5186" priority="1405" operator="between">
      <formula>0.000001</formula>
      <formula>1</formula>
    </cfRule>
  </conditionalFormatting>
  <conditionalFormatting sqref="C39:C40">
    <cfRule type="cellIs" dxfId="5185" priority="1406" operator="between">
      <formula>0.00000001</formula>
      <formula>1</formula>
    </cfRule>
  </conditionalFormatting>
  <conditionalFormatting sqref="C39:C40">
    <cfRule type="cellIs" dxfId="5184" priority="1404" operator="between">
      <formula>0.00000001</formula>
      <formula>1</formula>
    </cfRule>
  </conditionalFormatting>
  <conditionalFormatting sqref="I39:I40">
    <cfRule type="cellIs" dxfId="5183" priority="1403" operator="between">
      <formula>0.000001</formula>
      <formula>1</formula>
    </cfRule>
  </conditionalFormatting>
  <conditionalFormatting sqref="C39:C40">
    <cfRule type="cellIs" dxfId="5182" priority="1402" operator="between">
      <formula>0.00000001</formula>
      <formula>1</formula>
    </cfRule>
  </conditionalFormatting>
  <conditionalFormatting sqref="I39:I40">
    <cfRule type="cellIs" dxfId="5181" priority="1399" operator="between">
      <formula>0.000001</formula>
      <formula>1</formula>
    </cfRule>
  </conditionalFormatting>
  <conditionalFormatting sqref="C39:C40">
    <cfRule type="cellIs" dxfId="5180" priority="1400" operator="between">
      <formula>0.00000001</formula>
      <formula>1</formula>
    </cfRule>
  </conditionalFormatting>
  <conditionalFormatting sqref="C39:C40">
    <cfRule type="cellIs" dxfId="5179" priority="1398" operator="between">
      <formula>0.00000001</formula>
      <formula>1</formula>
    </cfRule>
  </conditionalFormatting>
  <conditionalFormatting sqref="I39:I40">
    <cfRule type="cellIs" dxfId="5178" priority="1397" operator="between">
      <formula>0.000001</formula>
      <formula>1</formula>
    </cfRule>
  </conditionalFormatting>
  <conditionalFormatting sqref="C39:C40">
    <cfRule type="cellIs" dxfId="5177" priority="1395" operator="between">
      <formula>0.00000001</formula>
      <formula>1</formula>
    </cfRule>
  </conditionalFormatting>
  <conditionalFormatting sqref="C39:C40">
    <cfRule type="cellIs" dxfId="5176" priority="1393" operator="between">
      <formula>0.00000001</formula>
      <formula>1</formula>
    </cfRule>
  </conditionalFormatting>
  <conditionalFormatting sqref="C39:C40">
    <cfRule type="cellIs" dxfId="5175" priority="1390" operator="between">
      <formula>0.00000001</formula>
      <formula>1</formula>
    </cfRule>
  </conditionalFormatting>
  <conditionalFormatting sqref="C39:C40">
    <cfRule type="cellIs" dxfId="5174" priority="1387" operator="between">
      <formula>0.00000001</formula>
      <formula>1</formula>
    </cfRule>
  </conditionalFormatting>
  <conditionalFormatting sqref="C39:C40">
    <cfRule type="cellIs" dxfId="5173" priority="1385" operator="between">
      <formula>0.00000001</formula>
      <formula>1</formula>
    </cfRule>
  </conditionalFormatting>
  <conditionalFormatting sqref="C39:C40">
    <cfRule type="cellIs" dxfId="5172" priority="1383" operator="between">
      <formula>0.00000001</formula>
      <formula>1</formula>
    </cfRule>
  </conditionalFormatting>
  <conditionalFormatting sqref="C39:C40">
    <cfRule type="cellIs" dxfId="5171" priority="1384" operator="between">
      <formula>0.00000001</formula>
      <formula>1</formula>
    </cfRule>
  </conditionalFormatting>
  <conditionalFormatting sqref="C39:C40">
    <cfRule type="cellIs" dxfId="5170" priority="1382" operator="between">
      <formula>0.00000001</formula>
      <formula>1</formula>
    </cfRule>
  </conditionalFormatting>
  <conditionalFormatting sqref="C39:C40">
    <cfRule type="cellIs" dxfId="5169" priority="1381" operator="between">
      <formula>0.00000001</formula>
      <formula>1</formula>
    </cfRule>
  </conditionalFormatting>
  <conditionalFormatting sqref="C39:C40">
    <cfRule type="cellIs" dxfId="5168" priority="1371" operator="between">
      <formula>0.00000001</formula>
      <formula>1</formula>
    </cfRule>
  </conditionalFormatting>
  <conditionalFormatting sqref="C39:C40">
    <cfRule type="cellIs" dxfId="5167" priority="1369" operator="between">
      <formula>0.00000001</formula>
      <formula>1</formula>
    </cfRule>
  </conditionalFormatting>
  <conditionalFormatting sqref="C39:C40">
    <cfRule type="cellIs" dxfId="5166" priority="1368" operator="between">
      <formula>0.00000001</formula>
      <formula>1</formula>
    </cfRule>
  </conditionalFormatting>
  <conditionalFormatting sqref="C39:C40">
    <cfRule type="cellIs" dxfId="5165" priority="1380" operator="between">
      <formula>0.00000001</formula>
      <formula>1</formula>
    </cfRule>
  </conditionalFormatting>
  <conditionalFormatting sqref="C39:C40">
    <cfRule type="cellIs" dxfId="5164" priority="1379" operator="between">
      <formula>0.00000001</formula>
      <formula>1</formula>
    </cfRule>
  </conditionalFormatting>
  <conditionalFormatting sqref="C39:C40">
    <cfRule type="cellIs" dxfId="5163" priority="1378" operator="between">
      <formula>0.00000001</formula>
      <formula>1</formula>
    </cfRule>
  </conditionalFormatting>
  <conditionalFormatting sqref="C39:C40">
    <cfRule type="cellIs" dxfId="5162" priority="1377" operator="between">
      <formula>0.00000001</formula>
      <formula>1</formula>
    </cfRule>
  </conditionalFormatting>
  <conditionalFormatting sqref="C39:C40">
    <cfRule type="cellIs" dxfId="5161" priority="1376" operator="between">
      <formula>0.00000001</formula>
      <formula>1</formula>
    </cfRule>
  </conditionalFormatting>
  <conditionalFormatting sqref="C39:C40">
    <cfRule type="cellIs" dxfId="5160" priority="1375" operator="between">
      <formula>0.00000001</formula>
      <formula>1</formula>
    </cfRule>
  </conditionalFormatting>
  <conditionalFormatting sqref="C39:C40">
    <cfRule type="cellIs" dxfId="5159" priority="1374" operator="between">
      <formula>0.00000001</formula>
      <formula>1</formula>
    </cfRule>
  </conditionalFormatting>
  <conditionalFormatting sqref="C39:C40">
    <cfRule type="cellIs" dxfId="5158" priority="1373" operator="between">
      <formula>0.00000001</formula>
      <formula>1</formula>
    </cfRule>
  </conditionalFormatting>
  <conditionalFormatting sqref="C39:C40">
    <cfRule type="cellIs" dxfId="5157" priority="1372" operator="between">
      <formula>0.00000001</formula>
      <formula>1</formula>
    </cfRule>
  </conditionalFormatting>
  <conditionalFormatting sqref="C39:C40">
    <cfRule type="cellIs" dxfId="5156" priority="1370" operator="between">
      <formula>0.00000001</formula>
      <formula>1</formula>
    </cfRule>
  </conditionalFormatting>
  <conditionalFormatting sqref="C39:C40">
    <cfRule type="cellIs" dxfId="5155" priority="1367" operator="between">
      <formula>0.00000001</formula>
      <formula>1</formula>
    </cfRule>
  </conditionalFormatting>
  <conditionalFormatting sqref="F35 H35">
    <cfRule type="cellIs" dxfId="5154" priority="1366" operator="between">
      <formula>".000001"</formula>
      <formula>".049"</formula>
    </cfRule>
  </conditionalFormatting>
  <conditionalFormatting sqref="F35">
    <cfRule type="cellIs" dxfId="5153" priority="1365" operator="between">
      <formula>0.000001</formula>
      <formula>0.049999</formula>
    </cfRule>
  </conditionalFormatting>
  <conditionalFormatting sqref="H35">
    <cfRule type="cellIs" dxfId="5152" priority="1364" operator="between">
      <formula>0.000001</formula>
      <formula>0.049999</formula>
    </cfRule>
  </conditionalFormatting>
  <conditionalFormatting sqref="I8">
    <cfRule type="cellIs" dxfId="5151" priority="1363" operator="between">
      <formula>0.00001</formula>
      <formula>0.499</formula>
    </cfRule>
  </conditionalFormatting>
  <conditionalFormatting sqref="I8">
    <cfRule type="cellIs" dxfId="5150" priority="1362" operator="between">
      <formula>0.00001</formula>
      <formula>0.499</formula>
    </cfRule>
  </conditionalFormatting>
  <conditionalFormatting sqref="I8">
    <cfRule type="cellIs" dxfId="5149" priority="1361" operator="between">
      <formula>0.00001</formula>
      <formula>0.499</formula>
    </cfRule>
  </conditionalFormatting>
  <conditionalFormatting sqref="I8">
    <cfRule type="cellIs" dxfId="5148" priority="1360" operator="between">
      <formula>0.00001</formula>
      <formula>0.499</formula>
    </cfRule>
  </conditionalFormatting>
  <conditionalFormatting sqref="I8">
    <cfRule type="cellIs" dxfId="5147" priority="1359" operator="between">
      <formula>0.00001</formula>
      <formula>0.499</formula>
    </cfRule>
  </conditionalFormatting>
  <conditionalFormatting sqref="I8">
    <cfRule type="cellIs" dxfId="5146" priority="1358" operator="between">
      <formula>0.00001</formula>
      <formula>0.499</formula>
    </cfRule>
  </conditionalFormatting>
  <conditionalFormatting sqref="E11">
    <cfRule type="cellIs" dxfId="5145" priority="1353" operator="between">
      <formula>0.00001</formula>
      <formula>0.499</formula>
    </cfRule>
  </conditionalFormatting>
  <conditionalFormatting sqref="I11">
    <cfRule type="cellIs" dxfId="5144" priority="1357" operator="between">
      <formula>0.00001</formula>
      <formula>0.499</formula>
    </cfRule>
  </conditionalFormatting>
  <conditionalFormatting sqref="I11">
    <cfRule type="cellIs" dxfId="5143" priority="1356" operator="between">
      <formula>0.00001</formula>
      <formula>0.499</formula>
    </cfRule>
  </conditionalFormatting>
  <conditionalFormatting sqref="I11">
    <cfRule type="cellIs" dxfId="5142" priority="1355" operator="between">
      <formula>0.00001</formula>
      <formula>0.499</formula>
    </cfRule>
  </conditionalFormatting>
  <conditionalFormatting sqref="E11">
    <cfRule type="cellIs" dxfId="5141" priority="1354" operator="between">
      <formula>0.00001</formula>
      <formula>0.499</formula>
    </cfRule>
  </conditionalFormatting>
  <conditionalFormatting sqref="E11">
    <cfRule type="cellIs" dxfId="5140" priority="1352" operator="between">
      <formula>0.00001</formula>
      <formula>0.499</formula>
    </cfRule>
  </conditionalFormatting>
  <conditionalFormatting sqref="G11">
    <cfRule type="cellIs" dxfId="5139" priority="1351" operator="between">
      <formula>0.00001</formula>
      <formula>0.499</formula>
    </cfRule>
  </conditionalFormatting>
  <conditionalFormatting sqref="G11">
    <cfRule type="cellIs" dxfId="5138" priority="1350" operator="between">
      <formula>0.00001</formula>
      <formula>0.499</formula>
    </cfRule>
  </conditionalFormatting>
  <conditionalFormatting sqref="G11">
    <cfRule type="cellIs" dxfId="5137" priority="1349" operator="between">
      <formula>0.00001</formula>
      <formula>0.499</formula>
    </cfRule>
  </conditionalFormatting>
  <conditionalFormatting sqref="I13">
    <cfRule type="cellIs" dxfId="5136" priority="1348" operator="between">
      <formula>0.00001</formula>
      <formula>0.499</formula>
    </cfRule>
  </conditionalFormatting>
  <conditionalFormatting sqref="I13">
    <cfRule type="cellIs" dxfId="5135" priority="1347" operator="between">
      <formula>0.00001</formula>
      <formula>0.499</formula>
    </cfRule>
  </conditionalFormatting>
  <conditionalFormatting sqref="I13">
    <cfRule type="cellIs" dxfId="5134" priority="1346" operator="between">
      <formula>0.00001</formula>
      <formula>0.499</formula>
    </cfRule>
  </conditionalFormatting>
  <conditionalFormatting sqref="I13">
    <cfRule type="cellIs" dxfId="5133" priority="1345" operator="between">
      <formula>0.00001</formula>
      <formula>0.499</formula>
    </cfRule>
  </conditionalFormatting>
  <conditionalFormatting sqref="I13">
    <cfRule type="cellIs" dxfId="5132" priority="1344" operator="between">
      <formula>0.00001</formula>
      <formula>0.499</formula>
    </cfRule>
  </conditionalFormatting>
  <conditionalFormatting sqref="I13">
    <cfRule type="cellIs" dxfId="5131" priority="1343" operator="between">
      <formula>0.00001</formula>
      <formula>0.499</formula>
    </cfRule>
  </conditionalFormatting>
  <conditionalFormatting sqref="E15">
    <cfRule type="cellIs" dxfId="5130" priority="1332" operator="between">
      <formula>0.00001</formula>
      <formula>0.499</formula>
    </cfRule>
  </conditionalFormatting>
  <conditionalFormatting sqref="I14">
    <cfRule type="cellIs" dxfId="5129" priority="1342" operator="between">
      <formula>0.00001</formula>
      <formula>0.499</formula>
    </cfRule>
  </conditionalFormatting>
  <conditionalFormatting sqref="I14">
    <cfRule type="cellIs" dxfId="5128" priority="1341" operator="between">
      <formula>0.00001</formula>
      <formula>0.499</formula>
    </cfRule>
  </conditionalFormatting>
  <conditionalFormatting sqref="I14">
    <cfRule type="cellIs" dxfId="5127" priority="1340" operator="between">
      <formula>0.00001</formula>
      <formula>0.499</formula>
    </cfRule>
  </conditionalFormatting>
  <conditionalFormatting sqref="I14">
    <cfRule type="cellIs" dxfId="5126" priority="1339" operator="between">
      <formula>0.00001</formula>
      <formula>0.499</formula>
    </cfRule>
  </conditionalFormatting>
  <conditionalFormatting sqref="I14">
    <cfRule type="cellIs" dxfId="5125" priority="1338" operator="between">
      <formula>0.00001</formula>
      <formula>0.499</formula>
    </cfRule>
  </conditionalFormatting>
  <conditionalFormatting sqref="I14">
    <cfRule type="cellIs" dxfId="5124" priority="1337" operator="between">
      <formula>0.00001</formula>
      <formula>0.499</formula>
    </cfRule>
  </conditionalFormatting>
  <conditionalFormatting sqref="E15">
    <cfRule type="cellIs" dxfId="5123" priority="1333" operator="between">
      <formula>0.00001</formula>
      <formula>0.499</formula>
    </cfRule>
  </conditionalFormatting>
  <conditionalFormatting sqref="E15">
    <cfRule type="cellIs" dxfId="5122" priority="1331" operator="between">
      <formula>0.00001</formula>
      <formula>0.499</formula>
    </cfRule>
  </conditionalFormatting>
  <conditionalFormatting sqref="G15">
    <cfRule type="cellIs" dxfId="5121" priority="1330" operator="between">
      <formula>0.00001</formula>
      <formula>0.499</formula>
    </cfRule>
  </conditionalFormatting>
  <conditionalFormatting sqref="G15">
    <cfRule type="cellIs" dxfId="5120" priority="1329" operator="between">
      <formula>0.00001</formula>
      <formula>0.499</formula>
    </cfRule>
  </conditionalFormatting>
  <conditionalFormatting sqref="G15">
    <cfRule type="cellIs" dxfId="5119" priority="1328" operator="between">
      <formula>0.00001</formula>
      <formula>0.499</formula>
    </cfRule>
  </conditionalFormatting>
  <conditionalFormatting sqref="E14">
    <cfRule type="cellIs" dxfId="5118" priority="1323" operator="between">
      <formula>0.00001</formula>
      <formula>0.499</formula>
    </cfRule>
  </conditionalFormatting>
  <conditionalFormatting sqref="I14">
    <cfRule type="cellIs" dxfId="5117" priority="1327" operator="between">
      <formula>0.00001</formula>
      <formula>0.499</formula>
    </cfRule>
  </conditionalFormatting>
  <conditionalFormatting sqref="I14">
    <cfRule type="cellIs" dxfId="5116" priority="1326" operator="between">
      <formula>0.00001</formula>
      <formula>0.499</formula>
    </cfRule>
  </conditionalFormatting>
  <conditionalFormatting sqref="I14">
    <cfRule type="cellIs" dxfId="5115" priority="1325" operator="between">
      <formula>0.00001</formula>
      <formula>0.499</formula>
    </cfRule>
  </conditionalFormatting>
  <conditionalFormatting sqref="E14">
    <cfRule type="cellIs" dxfId="5114" priority="1324" operator="between">
      <formula>0.00001</formula>
      <formula>0.499</formula>
    </cfRule>
  </conditionalFormatting>
  <conditionalFormatting sqref="E14">
    <cfRule type="cellIs" dxfId="5113" priority="1322" operator="between">
      <formula>0.00001</formula>
      <formula>0.499</formula>
    </cfRule>
  </conditionalFormatting>
  <conditionalFormatting sqref="G14">
    <cfRule type="cellIs" dxfId="5112" priority="1321" operator="between">
      <formula>0.00001</formula>
      <formula>0.499</formula>
    </cfRule>
  </conditionalFormatting>
  <conditionalFormatting sqref="G14">
    <cfRule type="cellIs" dxfId="5111" priority="1320" operator="between">
      <formula>0.00001</formula>
      <formula>0.499</formula>
    </cfRule>
  </conditionalFormatting>
  <conditionalFormatting sqref="G14">
    <cfRule type="cellIs" dxfId="5110" priority="1319" operator="between">
      <formula>0.00001</formula>
      <formula>0.499</formula>
    </cfRule>
  </conditionalFormatting>
  <conditionalFormatting sqref="I16">
    <cfRule type="cellIs" dxfId="5109" priority="1318" operator="between">
      <formula>0.00001</formula>
      <formula>0.499</formula>
    </cfRule>
  </conditionalFormatting>
  <conditionalFormatting sqref="I16">
    <cfRule type="cellIs" dxfId="5108" priority="1317" operator="between">
      <formula>0.00001</formula>
      <formula>0.499</formula>
    </cfRule>
  </conditionalFormatting>
  <conditionalFormatting sqref="I16">
    <cfRule type="cellIs" dxfId="5107" priority="1316" operator="between">
      <formula>0.00001</formula>
      <formula>0.499</formula>
    </cfRule>
  </conditionalFormatting>
  <conditionalFormatting sqref="I16">
    <cfRule type="cellIs" dxfId="5106" priority="1315" operator="between">
      <formula>0.00001</formula>
      <formula>0.499</formula>
    </cfRule>
  </conditionalFormatting>
  <conditionalFormatting sqref="I16">
    <cfRule type="cellIs" dxfId="5105" priority="1314" operator="between">
      <formula>0.00001</formula>
      <formula>0.499</formula>
    </cfRule>
  </conditionalFormatting>
  <conditionalFormatting sqref="I16">
    <cfRule type="cellIs" dxfId="5104" priority="1313" operator="between">
      <formula>0.00001</formula>
      <formula>0.499</formula>
    </cfRule>
  </conditionalFormatting>
  <conditionalFormatting sqref="E18">
    <cfRule type="cellIs" dxfId="5103" priority="1302" operator="between">
      <formula>0.00001</formula>
      <formula>0.499</formula>
    </cfRule>
  </conditionalFormatting>
  <conditionalFormatting sqref="I17">
    <cfRule type="cellIs" dxfId="5102" priority="1312" operator="between">
      <formula>0.00001</formula>
      <formula>0.499</formula>
    </cfRule>
  </conditionalFormatting>
  <conditionalFormatting sqref="I17">
    <cfRule type="cellIs" dxfId="5101" priority="1311" operator="between">
      <formula>0.00001</formula>
      <formula>0.499</formula>
    </cfRule>
  </conditionalFormatting>
  <conditionalFormatting sqref="I17">
    <cfRule type="cellIs" dxfId="5100" priority="1310" operator="between">
      <formula>0.00001</formula>
      <formula>0.499</formula>
    </cfRule>
  </conditionalFormatting>
  <conditionalFormatting sqref="I17">
    <cfRule type="cellIs" dxfId="5099" priority="1309" operator="between">
      <formula>0.00001</formula>
      <formula>0.499</formula>
    </cfRule>
  </conditionalFormatting>
  <conditionalFormatting sqref="I17">
    <cfRule type="cellIs" dxfId="5098" priority="1308" operator="between">
      <formula>0.00001</formula>
      <formula>0.499</formula>
    </cfRule>
  </conditionalFormatting>
  <conditionalFormatting sqref="I17">
    <cfRule type="cellIs" dxfId="5097" priority="1307" operator="between">
      <formula>0.00001</formula>
      <formula>0.499</formula>
    </cfRule>
  </conditionalFormatting>
  <conditionalFormatting sqref="I18">
    <cfRule type="cellIs" dxfId="5096" priority="1306" operator="between">
      <formula>0.00001</formula>
      <formula>0.499</formula>
    </cfRule>
  </conditionalFormatting>
  <conditionalFormatting sqref="I18">
    <cfRule type="cellIs" dxfId="5095" priority="1305" operator="between">
      <formula>0.00001</formula>
      <formula>0.499</formula>
    </cfRule>
  </conditionalFormatting>
  <conditionalFormatting sqref="I18">
    <cfRule type="cellIs" dxfId="5094" priority="1304" operator="between">
      <formula>0.00001</formula>
      <formula>0.499</formula>
    </cfRule>
  </conditionalFormatting>
  <conditionalFormatting sqref="E18">
    <cfRule type="cellIs" dxfId="5093" priority="1303" operator="between">
      <formula>0.00001</formula>
      <formula>0.499</formula>
    </cfRule>
  </conditionalFormatting>
  <conditionalFormatting sqref="E18">
    <cfRule type="cellIs" dxfId="5092" priority="1301" operator="between">
      <formula>0.00001</formula>
      <formula>0.499</formula>
    </cfRule>
  </conditionalFormatting>
  <conditionalFormatting sqref="G18">
    <cfRule type="cellIs" dxfId="5091" priority="1300" operator="between">
      <formula>0.00001</formula>
      <formula>0.499</formula>
    </cfRule>
  </conditionalFormatting>
  <conditionalFormatting sqref="G18">
    <cfRule type="cellIs" dxfId="5090" priority="1299" operator="between">
      <formula>0.00001</formula>
      <formula>0.499</formula>
    </cfRule>
  </conditionalFormatting>
  <conditionalFormatting sqref="G18">
    <cfRule type="cellIs" dxfId="5089" priority="1298" operator="between">
      <formula>0.00001</formula>
      <formula>0.499</formula>
    </cfRule>
  </conditionalFormatting>
  <conditionalFormatting sqref="E17">
    <cfRule type="cellIs" dxfId="5088" priority="1293" operator="between">
      <formula>0.00001</formula>
      <formula>0.499</formula>
    </cfRule>
  </conditionalFormatting>
  <conditionalFormatting sqref="I17">
    <cfRule type="cellIs" dxfId="5087" priority="1297" operator="between">
      <formula>0.00001</formula>
      <formula>0.499</formula>
    </cfRule>
  </conditionalFormatting>
  <conditionalFormatting sqref="I17">
    <cfRule type="cellIs" dxfId="5086" priority="1296" operator="between">
      <formula>0.00001</formula>
      <formula>0.499</formula>
    </cfRule>
  </conditionalFormatting>
  <conditionalFormatting sqref="I17">
    <cfRule type="cellIs" dxfId="5085" priority="1295" operator="between">
      <formula>0.00001</formula>
      <formula>0.499</formula>
    </cfRule>
  </conditionalFormatting>
  <conditionalFormatting sqref="E17">
    <cfRule type="cellIs" dxfId="5084" priority="1294" operator="between">
      <formula>0.00001</formula>
      <formula>0.499</formula>
    </cfRule>
  </conditionalFormatting>
  <conditionalFormatting sqref="E17">
    <cfRule type="cellIs" dxfId="5083" priority="1292" operator="between">
      <formula>0.00001</formula>
      <formula>0.499</formula>
    </cfRule>
  </conditionalFormatting>
  <conditionalFormatting sqref="G17">
    <cfRule type="cellIs" dxfId="5082" priority="1291" operator="between">
      <formula>0.00001</formula>
      <formula>0.499</formula>
    </cfRule>
  </conditionalFormatting>
  <conditionalFormatting sqref="G17">
    <cfRule type="cellIs" dxfId="5081" priority="1290" operator="between">
      <formula>0.00001</formula>
      <formula>0.499</formula>
    </cfRule>
  </conditionalFormatting>
  <conditionalFormatting sqref="G17">
    <cfRule type="cellIs" dxfId="5080" priority="1289" operator="between">
      <formula>0.00001</formula>
      <formula>0.499</formula>
    </cfRule>
  </conditionalFormatting>
  <conditionalFormatting sqref="I22">
    <cfRule type="cellIs" dxfId="5079" priority="1276" operator="between">
      <formula>0.00001</formula>
      <formula>0.499</formula>
    </cfRule>
  </conditionalFormatting>
  <conditionalFormatting sqref="I22">
    <cfRule type="cellIs" dxfId="5078" priority="1275" operator="between">
      <formula>0.00001</formula>
      <formula>0.499</formula>
    </cfRule>
  </conditionalFormatting>
  <conditionalFormatting sqref="I22">
    <cfRule type="cellIs" dxfId="5077" priority="1274" operator="between">
      <formula>0.00001</formula>
      <formula>0.499</formula>
    </cfRule>
  </conditionalFormatting>
  <conditionalFormatting sqref="E22">
    <cfRule type="cellIs" dxfId="5076" priority="1272" operator="between">
      <formula>0.00001</formula>
      <formula>0.499</formula>
    </cfRule>
  </conditionalFormatting>
  <conditionalFormatting sqref="E22">
    <cfRule type="cellIs" dxfId="5075" priority="1273" operator="between">
      <formula>0.00001</formula>
      <formula>0.499</formula>
    </cfRule>
  </conditionalFormatting>
  <conditionalFormatting sqref="E22">
    <cfRule type="cellIs" dxfId="5074" priority="1271" operator="between">
      <formula>0.00001</formula>
      <formula>0.499</formula>
    </cfRule>
  </conditionalFormatting>
  <conditionalFormatting sqref="G22">
    <cfRule type="cellIs" dxfId="5073" priority="1270" operator="between">
      <formula>0.00001</formula>
      <formula>0.499</formula>
    </cfRule>
  </conditionalFormatting>
  <conditionalFormatting sqref="G22">
    <cfRule type="cellIs" dxfId="5072" priority="1269" operator="between">
      <formula>0.00001</formula>
      <formula>0.499</formula>
    </cfRule>
  </conditionalFormatting>
  <conditionalFormatting sqref="G22">
    <cfRule type="cellIs" dxfId="5071" priority="1268" operator="between">
      <formula>0.00001</formula>
      <formula>0.499</formula>
    </cfRule>
  </conditionalFormatting>
  <conditionalFormatting sqref="E21">
    <cfRule type="cellIs" dxfId="5070" priority="1263" operator="between">
      <formula>0.00001</formula>
      <formula>0.499</formula>
    </cfRule>
  </conditionalFormatting>
  <conditionalFormatting sqref="E21">
    <cfRule type="cellIs" dxfId="5069" priority="1264" operator="between">
      <formula>0.00001</formula>
      <formula>0.499</formula>
    </cfRule>
  </conditionalFormatting>
  <conditionalFormatting sqref="E21">
    <cfRule type="cellIs" dxfId="5068" priority="1262" operator="between">
      <formula>0.00001</formula>
      <formula>0.499</formula>
    </cfRule>
  </conditionalFormatting>
  <conditionalFormatting sqref="G21">
    <cfRule type="cellIs" dxfId="5067" priority="1261" operator="between">
      <formula>0.00001</formula>
      <formula>0.499</formula>
    </cfRule>
  </conditionalFormatting>
  <conditionalFormatting sqref="G21">
    <cfRule type="cellIs" dxfId="5066" priority="1260" operator="between">
      <formula>0.00001</formula>
      <formula>0.499</formula>
    </cfRule>
  </conditionalFormatting>
  <conditionalFormatting sqref="G21">
    <cfRule type="cellIs" dxfId="5065" priority="1259" operator="between">
      <formula>0.00001</formula>
      <formula>0.499</formula>
    </cfRule>
  </conditionalFormatting>
  <conditionalFormatting sqref="I23">
    <cfRule type="cellIs" dxfId="5064" priority="1258" operator="between">
      <formula>0.00001</formula>
      <formula>0.499</formula>
    </cfRule>
  </conditionalFormatting>
  <conditionalFormatting sqref="I23">
    <cfRule type="cellIs" dxfId="5063" priority="1257" operator="between">
      <formula>0.00001</formula>
      <formula>0.499</formula>
    </cfRule>
  </conditionalFormatting>
  <conditionalFormatting sqref="I23">
    <cfRule type="cellIs" dxfId="5062" priority="1256" operator="between">
      <formula>0.00001</formula>
      <formula>0.499</formula>
    </cfRule>
  </conditionalFormatting>
  <conditionalFormatting sqref="I23">
    <cfRule type="cellIs" dxfId="5061" priority="1255" operator="between">
      <formula>0.00001</formula>
      <formula>0.499</formula>
    </cfRule>
  </conditionalFormatting>
  <conditionalFormatting sqref="I23">
    <cfRule type="cellIs" dxfId="5060" priority="1254" operator="between">
      <formula>0.00001</formula>
      <formula>0.499</formula>
    </cfRule>
  </conditionalFormatting>
  <conditionalFormatting sqref="I23">
    <cfRule type="cellIs" dxfId="5059" priority="1253" operator="between">
      <formula>0.00001</formula>
      <formula>0.499</formula>
    </cfRule>
  </conditionalFormatting>
  <conditionalFormatting sqref="E30">
    <cfRule type="cellIs" dxfId="5058" priority="1236" operator="between">
      <formula>0.00001</formula>
      <formula>0.499</formula>
    </cfRule>
  </conditionalFormatting>
  <conditionalFormatting sqref="I29">
    <cfRule type="cellIs" dxfId="5057" priority="1246" operator="between">
      <formula>0.00001</formula>
      <formula>0.499</formula>
    </cfRule>
  </conditionalFormatting>
  <conditionalFormatting sqref="I29">
    <cfRule type="cellIs" dxfId="5056" priority="1245" operator="between">
      <formula>0.00001</formula>
      <formula>0.499</formula>
    </cfRule>
  </conditionalFormatting>
  <conditionalFormatting sqref="I29">
    <cfRule type="cellIs" dxfId="5055" priority="1244" operator="between">
      <formula>0.00001</formula>
      <formula>0.499</formula>
    </cfRule>
  </conditionalFormatting>
  <conditionalFormatting sqref="I29">
    <cfRule type="cellIs" dxfId="5054" priority="1243" operator="between">
      <formula>0.00001</formula>
      <formula>0.499</formula>
    </cfRule>
  </conditionalFormatting>
  <conditionalFormatting sqref="I29">
    <cfRule type="cellIs" dxfId="5053" priority="1242" operator="between">
      <formula>0.00001</formula>
      <formula>0.499</formula>
    </cfRule>
  </conditionalFormatting>
  <conditionalFormatting sqref="I29">
    <cfRule type="cellIs" dxfId="5052" priority="1241" operator="between">
      <formula>0.00001</formula>
      <formula>0.499</formula>
    </cfRule>
  </conditionalFormatting>
  <conditionalFormatting sqref="I30">
    <cfRule type="cellIs" dxfId="5051" priority="1240" operator="between">
      <formula>0.00001</formula>
      <formula>0.499</formula>
    </cfRule>
  </conditionalFormatting>
  <conditionalFormatting sqref="I30">
    <cfRule type="cellIs" dxfId="5050" priority="1239" operator="between">
      <formula>0.00001</formula>
      <formula>0.499</formula>
    </cfRule>
  </conditionalFormatting>
  <conditionalFormatting sqref="I30">
    <cfRule type="cellIs" dxfId="5049" priority="1238" operator="between">
      <formula>0.00001</formula>
      <formula>0.499</formula>
    </cfRule>
  </conditionalFormatting>
  <conditionalFormatting sqref="E30">
    <cfRule type="cellIs" dxfId="5048" priority="1237" operator="between">
      <formula>0.00001</formula>
      <formula>0.499</formula>
    </cfRule>
  </conditionalFormatting>
  <conditionalFormatting sqref="E30">
    <cfRule type="cellIs" dxfId="5047" priority="1235" operator="between">
      <formula>0.00001</formula>
      <formula>0.499</formula>
    </cfRule>
  </conditionalFormatting>
  <conditionalFormatting sqref="G30">
    <cfRule type="cellIs" dxfId="5046" priority="1234" operator="between">
      <formula>0.00001</formula>
      <formula>0.499</formula>
    </cfRule>
  </conditionalFormatting>
  <conditionalFormatting sqref="G30">
    <cfRule type="cellIs" dxfId="5045" priority="1233" operator="between">
      <formula>0.00001</formula>
      <formula>0.499</formula>
    </cfRule>
  </conditionalFormatting>
  <conditionalFormatting sqref="G30">
    <cfRule type="cellIs" dxfId="5044" priority="1232" operator="between">
      <formula>0.00001</formula>
      <formula>0.499</formula>
    </cfRule>
  </conditionalFormatting>
  <conditionalFormatting sqref="E29">
    <cfRule type="cellIs" dxfId="5043" priority="1227" operator="between">
      <formula>0.00001</formula>
      <formula>0.499</formula>
    </cfRule>
  </conditionalFormatting>
  <conditionalFormatting sqref="I29">
    <cfRule type="cellIs" dxfId="5042" priority="1231" operator="between">
      <formula>0.00001</formula>
      <formula>0.499</formula>
    </cfRule>
  </conditionalFormatting>
  <conditionalFormatting sqref="I29">
    <cfRule type="cellIs" dxfId="5041" priority="1230" operator="between">
      <formula>0.00001</formula>
      <formula>0.499</formula>
    </cfRule>
  </conditionalFormatting>
  <conditionalFormatting sqref="I29">
    <cfRule type="cellIs" dxfId="5040" priority="1229" operator="between">
      <formula>0.00001</formula>
      <formula>0.499</formula>
    </cfRule>
  </conditionalFormatting>
  <conditionalFormatting sqref="E29">
    <cfRule type="cellIs" dxfId="5039" priority="1228" operator="between">
      <formula>0.00001</formula>
      <formula>0.499</formula>
    </cfRule>
  </conditionalFormatting>
  <conditionalFormatting sqref="E29">
    <cfRule type="cellIs" dxfId="5038" priority="1226" operator="between">
      <formula>0.00001</formula>
      <formula>0.499</formula>
    </cfRule>
  </conditionalFormatting>
  <conditionalFormatting sqref="G29">
    <cfRule type="cellIs" dxfId="5037" priority="1225" operator="between">
      <formula>0.00001</formula>
      <formula>0.499</formula>
    </cfRule>
  </conditionalFormatting>
  <conditionalFormatting sqref="G29">
    <cfRule type="cellIs" dxfId="5036" priority="1224" operator="between">
      <formula>0.00001</formula>
      <formula>0.499</formula>
    </cfRule>
  </conditionalFormatting>
  <conditionalFormatting sqref="G29">
    <cfRule type="cellIs" dxfId="5035" priority="1223" operator="between">
      <formula>0.00001</formula>
      <formula>0.499</formula>
    </cfRule>
  </conditionalFormatting>
  <conditionalFormatting sqref="C35">
    <cfRule type="cellIs" dxfId="5034" priority="1207" operator="between">
      <formula>0.00000001</formula>
      <formula>1</formula>
    </cfRule>
  </conditionalFormatting>
  <conditionalFormatting sqref="C35">
    <cfRule type="cellIs" dxfId="5033" priority="1205" operator="between">
      <formula>0.00000001</formula>
      <formula>1</formula>
    </cfRule>
  </conditionalFormatting>
  <conditionalFormatting sqref="C35">
    <cfRule type="cellIs" dxfId="5032" priority="1204" operator="between">
      <formula>0.00000001</formula>
      <formula>1</formula>
    </cfRule>
  </conditionalFormatting>
  <conditionalFormatting sqref="C35">
    <cfRule type="cellIs" dxfId="5031" priority="1216" operator="between">
      <formula>0.00000001</formula>
      <formula>1</formula>
    </cfRule>
  </conditionalFormatting>
  <conditionalFormatting sqref="C35">
    <cfRule type="cellIs" dxfId="5030" priority="1215" operator="between">
      <formula>0.00000001</formula>
      <formula>1</formula>
    </cfRule>
  </conditionalFormatting>
  <conditionalFormatting sqref="C35">
    <cfRule type="cellIs" dxfId="5029" priority="1214" operator="between">
      <formula>0.00000001</formula>
      <formula>1</formula>
    </cfRule>
  </conditionalFormatting>
  <conditionalFormatting sqref="C35">
    <cfRule type="cellIs" dxfId="5028" priority="1213" operator="between">
      <formula>0.00000001</formula>
      <formula>1</formula>
    </cfRule>
  </conditionalFormatting>
  <conditionalFormatting sqref="C35">
    <cfRule type="cellIs" dxfId="5027" priority="1212" operator="between">
      <formula>0.00000001</formula>
      <formula>1</formula>
    </cfRule>
  </conditionalFormatting>
  <conditionalFormatting sqref="C35">
    <cfRule type="cellIs" dxfId="5026" priority="1211" operator="between">
      <formula>0.00000001</formula>
      <formula>1</formula>
    </cfRule>
  </conditionalFormatting>
  <conditionalFormatting sqref="C35">
    <cfRule type="cellIs" dxfId="5025" priority="1210" operator="between">
      <formula>0.00000001</formula>
      <formula>1</formula>
    </cfRule>
  </conditionalFormatting>
  <conditionalFormatting sqref="C35">
    <cfRule type="cellIs" dxfId="5024" priority="1209" operator="between">
      <formula>0.00000001</formula>
      <formula>1</formula>
    </cfRule>
  </conditionalFormatting>
  <conditionalFormatting sqref="C35">
    <cfRule type="cellIs" dxfId="5023" priority="1208" operator="between">
      <formula>0.00000001</formula>
      <formula>1</formula>
    </cfRule>
  </conditionalFormatting>
  <conditionalFormatting sqref="C35">
    <cfRule type="cellIs" dxfId="5022" priority="1206" operator="between">
      <formula>0.00000001</formula>
      <formula>1</formula>
    </cfRule>
  </conditionalFormatting>
  <conditionalFormatting sqref="C35">
    <cfRule type="cellIs" dxfId="5021" priority="1203" operator="between">
      <formula>0.00000001</formula>
      <formula>1</formula>
    </cfRule>
  </conditionalFormatting>
  <conditionalFormatting sqref="C35">
    <cfRule type="cellIs" dxfId="5020" priority="1170" operator="between">
      <formula>0.00000001</formula>
      <formula>1</formula>
    </cfRule>
  </conditionalFormatting>
  <conditionalFormatting sqref="C35">
    <cfRule type="cellIs" dxfId="5019" priority="1173" operator="between">
      <formula>0.00000001</formula>
      <formula>1</formula>
    </cfRule>
  </conditionalFormatting>
  <conditionalFormatting sqref="C35">
    <cfRule type="cellIs" dxfId="5018" priority="1171" operator="between">
      <formula>0.00000001</formula>
      <formula>1</formula>
    </cfRule>
  </conditionalFormatting>
  <conditionalFormatting sqref="C35">
    <cfRule type="cellIs" dxfId="5017" priority="1201" operator="between">
      <formula>0.00000001</formula>
      <formula>1</formula>
    </cfRule>
  </conditionalFormatting>
  <conditionalFormatting sqref="C35">
    <cfRule type="cellIs" dxfId="5016" priority="1199" operator="between">
      <formula>0.00000001</formula>
      <formula>1</formula>
    </cfRule>
  </conditionalFormatting>
  <conditionalFormatting sqref="C35">
    <cfRule type="cellIs" dxfId="5015" priority="1197" operator="between">
      <formula>0.00000001</formula>
      <formula>1</formula>
    </cfRule>
  </conditionalFormatting>
  <conditionalFormatting sqref="C35">
    <cfRule type="cellIs" dxfId="5014" priority="1176" operator="between">
      <formula>0.00000001</formula>
      <formula>1</formula>
    </cfRule>
  </conditionalFormatting>
  <conditionalFormatting sqref="C35">
    <cfRule type="cellIs" dxfId="5013" priority="1174" operator="between">
      <formula>0.00000001</formula>
      <formula>1</formula>
    </cfRule>
  </conditionalFormatting>
  <conditionalFormatting sqref="C35">
    <cfRule type="cellIs" dxfId="5012" priority="1168" operator="between">
      <formula>0.00000001</formula>
      <formula>1</formula>
    </cfRule>
  </conditionalFormatting>
  <conditionalFormatting sqref="C35">
    <cfRule type="cellIs" dxfId="5011" priority="1202" operator="between">
      <formula>0.00000001</formula>
      <formula>1</formula>
    </cfRule>
  </conditionalFormatting>
  <conditionalFormatting sqref="C35">
    <cfRule type="cellIs" dxfId="5010" priority="1200" operator="between">
      <formula>0.00000001</formula>
      <formula>1</formula>
    </cfRule>
  </conditionalFormatting>
  <conditionalFormatting sqref="C35">
    <cfRule type="cellIs" dxfId="5009" priority="1198" operator="between">
      <formula>0.00000001</formula>
      <formula>1</formula>
    </cfRule>
  </conditionalFormatting>
  <conditionalFormatting sqref="C35">
    <cfRule type="cellIs" dxfId="5008" priority="1196" operator="between">
      <formula>0.00000001</formula>
      <formula>1</formula>
    </cfRule>
  </conditionalFormatting>
  <conditionalFormatting sqref="C35">
    <cfRule type="cellIs" dxfId="5007" priority="1195" operator="between">
      <formula>0.00000001</formula>
      <formula>1</formula>
    </cfRule>
  </conditionalFormatting>
  <conditionalFormatting sqref="C35">
    <cfRule type="cellIs" dxfId="5006" priority="1178" operator="between">
      <formula>0.00000001</formula>
      <formula>1</formula>
    </cfRule>
  </conditionalFormatting>
  <conditionalFormatting sqref="C35">
    <cfRule type="cellIs" dxfId="5005" priority="1194" operator="between">
      <formula>0.00000001</formula>
      <formula>1</formula>
    </cfRule>
  </conditionalFormatting>
  <conditionalFormatting sqref="I35">
    <cfRule type="cellIs" dxfId="5004" priority="1193" operator="between">
      <formula>0.000001</formula>
      <formula>1</formula>
    </cfRule>
  </conditionalFormatting>
  <conditionalFormatting sqref="C35">
    <cfRule type="cellIs" dxfId="5003" priority="1192" operator="between">
      <formula>0.00000001</formula>
      <formula>1</formula>
    </cfRule>
  </conditionalFormatting>
  <conditionalFormatting sqref="I35">
    <cfRule type="cellIs" dxfId="5002" priority="1191" operator="between">
      <formula>0.000001</formula>
      <formula>1</formula>
    </cfRule>
  </conditionalFormatting>
  <conditionalFormatting sqref="I35">
    <cfRule type="cellIs" dxfId="5001" priority="1183" operator="between">
      <formula>0.000001</formula>
      <formula>1</formula>
    </cfRule>
  </conditionalFormatting>
  <conditionalFormatting sqref="I35">
    <cfRule type="cellIs" dxfId="5000" priority="1189" operator="between">
      <formula>0.000001</formula>
      <formula>1</formula>
    </cfRule>
  </conditionalFormatting>
  <conditionalFormatting sqref="C35">
    <cfRule type="cellIs" dxfId="4999" priority="1190" operator="between">
      <formula>0.00000001</formula>
      <formula>1</formula>
    </cfRule>
  </conditionalFormatting>
  <conditionalFormatting sqref="I35">
    <cfRule type="cellIs" dxfId="4998" priority="1187" operator="between">
      <formula>0.000001</formula>
      <formula>1</formula>
    </cfRule>
  </conditionalFormatting>
  <conditionalFormatting sqref="C35">
    <cfRule type="cellIs" dxfId="4997" priority="1188" operator="between">
      <formula>0.00000001</formula>
      <formula>1</formula>
    </cfRule>
  </conditionalFormatting>
  <conditionalFormatting sqref="C35">
    <cfRule type="cellIs" dxfId="4996" priority="1186" operator="between">
      <formula>0.00000001</formula>
      <formula>1</formula>
    </cfRule>
  </conditionalFormatting>
  <conditionalFormatting sqref="I35">
    <cfRule type="cellIs" dxfId="4995" priority="1185" operator="between">
      <formula>0.000001</formula>
      <formula>1</formula>
    </cfRule>
  </conditionalFormatting>
  <conditionalFormatting sqref="C35">
    <cfRule type="cellIs" dxfId="4994" priority="1184" operator="between">
      <formula>0.00000001</formula>
      <formula>1</formula>
    </cfRule>
  </conditionalFormatting>
  <conditionalFormatting sqref="I35">
    <cfRule type="cellIs" dxfId="4993" priority="1181" operator="between">
      <formula>0.000001</formula>
      <formula>1</formula>
    </cfRule>
  </conditionalFormatting>
  <conditionalFormatting sqref="C35">
    <cfRule type="cellIs" dxfId="4992" priority="1182" operator="between">
      <formula>0.00000001</formula>
      <formula>1</formula>
    </cfRule>
  </conditionalFormatting>
  <conditionalFormatting sqref="C35">
    <cfRule type="cellIs" dxfId="4991" priority="1180" operator="between">
      <formula>0.00000001</formula>
      <formula>1</formula>
    </cfRule>
  </conditionalFormatting>
  <conditionalFormatting sqref="I35">
    <cfRule type="cellIs" dxfId="4990" priority="1179" operator="between">
      <formula>0.000001</formula>
      <formula>1</formula>
    </cfRule>
  </conditionalFormatting>
  <conditionalFormatting sqref="C35">
    <cfRule type="cellIs" dxfId="4989" priority="1177" operator="between">
      <formula>0.00000001</formula>
      <formula>1</formula>
    </cfRule>
  </conditionalFormatting>
  <conditionalFormatting sqref="C35">
    <cfRule type="cellIs" dxfId="4988" priority="1175" operator="between">
      <formula>0.00000001</formula>
      <formula>1</formula>
    </cfRule>
  </conditionalFormatting>
  <conditionalFormatting sqref="C35">
    <cfRule type="cellIs" dxfId="4987" priority="1172" operator="between">
      <formula>0.00000001</formula>
      <formula>1</formula>
    </cfRule>
  </conditionalFormatting>
  <conditionalFormatting sqref="C35">
    <cfRule type="cellIs" dxfId="4986" priority="1169" operator="between">
      <formula>0.00000001</formula>
      <formula>1</formula>
    </cfRule>
  </conditionalFormatting>
  <conditionalFormatting sqref="C35">
    <cfRule type="cellIs" dxfId="4985" priority="1167" operator="between">
      <formula>0.00000001</formula>
      <formula>1</formula>
    </cfRule>
  </conditionalFormatting>
  <conditionalFormatting sqref="C35">
    <cfRule type="cellIs" dxfId="4984" priority="1165" operator="between">
      <formula>0.00000001</formula>
      <formula>1</formula>
    </cfRule>
  </conditionalFormatting>
  <conditionalFormatting sqref="C35">
    <cfRule type="cellIs" dxfId="4983" priority="1166" operator="between">
      <formula>0.00000001</formula>
      <formula>1</formula>
    </cfRule>
  </conditionalFormatting>
  <conditionalFormatting sqref="C35">
    <cfRule type="cellIs" dxfId="4982" priority="1164" operator="between">
      <formula>0.00000001</formula>
      <formula>1</formula>
    </cfRule>
  </conditionalFormatting>
  <conditionalFormatting sqref="C35">
    <cfRule type="cellIs" dxfId="4981" priority="1163" operator="between">
      <formula>0.00000001</formula>
      <formula>1</formula>
    </cfRule>
  </conditionalFormatting>
  <conditionalFormatting sqref="C35">
    <cfRule type="cellIs" dxfId="4980" priority="1153" operator="between">
      <formula>0.00000001</formula>
      <formula>1</formula>
    </cfRule>
  </conditionalFormatting>
  <conditionalFormatting sqref="C35">
    <cfRule type="cellIs" dxfId="4979" priority="1151" operator="between">
      <formula>0.00000001</formula>
      <formula>1</formula>
    </cfRule>
  </conditionalFormatting>
  <conditionalFormatting sqref="C35">
    <cfRule type="cellIs" dxfId="4978" priority="1150" operator="between">
      <formula>0.00000001</formula>
      <formula>1</formula>
    </cfRule>
  </conditionalFormatting>
  <conditionalFormatting sqref="C35">
    <cfRule type="cellIs" dxfId="4977" priority="1162" operator="between">
      <formula>0.00000001</formula>
      <formula>1</formula>
    </cfRule>
  </conditionalFormatting>
  <conditionalFormatting sqref="C35">
    <cfRule type="cellIs" dxfId="4976" priority="1161" operator="between">
      <formula>0.00000001</formula>
      <formula>1</formula>
    </cfRule>
  </conditionalFormatting>
  <conditionalFormatting sqref="C35">
    <cfRule type="cellIs" dxfId="4975" priority="1160" operator="between">
      <formula>0.00000001</formula>
      <formula>1</formula>
    </cfRule>
  </conditionalFormatting>
  <conditionalFormatting sqref="C35">
    <cfRule type="cellIs" dxfId="4974" priority="1159" operator="between">
      <formula>0.00000001</formula>
      <formula>1</formula>
    </cfRule>
  </conditionalFormatting>
  <conditionalFormatting sqref="C35">
    <cfRule type="cellIs" dxfId="4973" priority="1158" operator="between">
      <formula>0.00000001</formula>
      <formula>1</formula>
    </cfRule>
  </conditionalFormatting>
  <conditionalFormatting sqref="C35">
    <cfRule type="cellIs" dxfId="4972" priority="1157" operator="between">
      <formula>0.00000001</formula>
      <formula>1</formula>
    </cfRule>
  </conditionalFormatting>
  <conditionalFormatting sqref="C35">
    <cfRule type="cellIs" dxfId="4971" priority="1156" operator="between">
      <formula>0.00000001</formula>
      <formula>1</formula>
    </cfRule>
  </conditionalFormatting>
  <conditionalFormatting sqref="C35">
    <cfRule type="cellIs" dxfId="4970" priority="1155" operator="between">
      <formula>0.00000001</formula>
      <formula>1</formula>
    </cfRule>
  </conditionalFormatting>
  <conditionalFormatting sqref="C35">
    <cfRule type="cellIs" dxfId="4969" priority="1154" operator="between">
      <formula>0.00000001</formula>
      <formula>1</formula>
    </cfRule>
  </conditionalFormatting>
  <conditionalFormatting sqref="C35">
    <cfRule type="cellIs" dxfId="4968" priority="1152" operator="between">
      <formula>0.00000001</formula>
      <formula>1</formula>
    </cfRule>
  </conditionalFormatting>
  <conditionalFormatting sqref="C35">
    <cfRule type="cellIs" dxfId="4967" priority="1149" operator="between">
      <formula>0.00000001</formula>
      <formula>1</formula>
    </cfRule>
  </conditionalFormatting>
  <conditionalFormatting sqref="C36">
    <cfRule type="cellIs" dxfId="4966" priority="1139" operator="between">
      <formula>0.00000001</formula>
      <formula>1</formula>
    </cfRule>
  </conditionalFormatting>
  <conditionalFormatting sqref="C36">
    <cfRule type="cellIs" dxfId="4965" priority="1137" operator="between">
      <formula>0.00000001</formula>
      <formula>1</formula>
    </cfRule>
  </conditionalFormatting>
  <conditionalFormatting sqref="C36">
    <cfRule type="cellIs" dxfId="4964" priority="1136" operator="between">
      <formula>0.00000001</formula>
      <formula>1</formula>
    </cfRule>
  </conditionalFormatting>
  <conditionalFormatting sqref="C36">
    <cfRule type="cellIs" dxfId="4963" priority="1148" operator="between">
      <formula>0.00000001</formula>
      <formula>1</formula>
    </cfRule>
  </conditionalFormatting>
  <conditionalFormatting sqref="C36">
    <cfRule type="cellIs" dxfId="4962" priority="1147" operator="between">
      <formula>0.00000001</formula>
      <formula>1</formula>
    </cfRule>
  </conditionalFormatting>
  <conditionalFormatting sqref="C36">
    <cfRule type="cellIs" dxfId="4961" priority="1146" operator="between">
      <formula>0.00000001</formula>
      <formula>1</formula>
    </cfRule>
  </conditionalFormatting>
  <conditionalFormatting sqref="C36">
    <cfRule type="cellIs" dxfId="4960" priority="1145" operator="between">
      <formula>0.00000001</formula>
      <formula>1</formula>
    </cfRule>
  </conditionalFormatting>
  <conditionalFormatting sqref="C36">
    <cfRule type="cellIs" dxfId="4959" priority="1144" operator="between">
      <formula>0.00000001</formula>
      <formula>1</formula>
    </cfRule>
  </conditionalFormatting>
  <conditionalFormatting sqref="C36">
    <cfRule type="cellIs" dxfId="4958" priority="1143" operator="between">
      <formula>0.00000001</formula>
      <formula>1</formula>
    </cfRule>
  </conditionalFormatting>
  <conditionalFormatting sqref="C36">
    <cfRule type="cellIs" dxfId="4957" priority="1142" operator="between">
      <formula>0.00000001</formula>
      <formula>1</formula>
    </cfRule>
  </conditionalFormatting>
  <conditionalFormatting sqref="C36">
    <cfRule type="cellIs" dxfId="4956" priority="1141" operator="between">
      <formula>0.00000001</formula>
      <formula>1</formula>
    </cfRule>
  </conditionalFormatting>
  <conditionalFormatting sqref="C36">
    <cfRule type="cellIs" dxfId="4955" priority="1140" operator="between">
      <formula>0.00000001</formula>
      <formula>1</formula>
    </cfRule>
  </conditionalFormatting>
  <conditionalFormatting sqref="C36">
    <cfRule type="cellIs" dxfId="4954" priority="1138" operator="between">
      <formula>0.00000001</formula>
      <formula>1</formula>
    </cfRule>
  </conditionalFormatting>
  <conditionalFormatting sqref="C36">
    <cfRule type="cellIs" dxfId="4953" priority="1135" operator="between">
      <formula>0.00000001</formula>
      <formula>1</formula>
    </cfRule>
  </conditionalFormatting>
  <conditionalFormatting sqref="C36">
    <cfRule type="cellIs" dxfId="4952" priority="1102" operator="between">
      <formula>0.00000001</formula>
      <formula>1</formula>
    </cfRule>
  </conditionalFormatting>
  <conditionalFormatting sqref="C36">
    <cfRule type="cellIs" dxfId="4951" priority="1105" operator="between">
      <formula>0.00000001</formula>
      <formula>1</formula>
    </cfRule>
  </conditionalFormatting>
  <conditionalFormatting sqref="C36">
    <cfRule type="cellIs" dxfId="4950" priority="1103" operator="between">
      <formula>0.00000001</formula>
      <formula>1</formula>
    </cfRule>
  </conditionalFormatting>
  <conditionalFormatting sqref="C36">
    <cfRule type="cellIs" dxfId="4949" priority="1133" operator="between">
      <formula>0.00000001</formula>
      <formula>1</formula>
    </cfRule>
  </conditionalFormatting>
  <conditionalFormatting sqref="C36">
    <cfRule type="cellIs" dxfId="4948" priority="1131" operator="between">
      <formula>0.00000001</formula>
      <formula>1</formula>
    </cfRule>
  </conditionalFormatting>
  <conditionalFormatting sqref="C36">
    <cfRule type="cellIs" dxfId="4947" priority="1129" operator="between">
      <formula>0.00000001</formula>
      <formula>1</formula>
    </cfRule>
  </conditionalFormatting>
  <conditionalFormatting sqref="C36">
    <cfRule type="cellIs" dxfId="4946" priority="1108" operator="between">
      <formula>0.00000001</formula>
      <formula>1</formula>
    </cfRule>
  </conditionalFormatting>
  <conditionalFormatting sqref="C36">
    <cfRule type="cellIs" dxfId="4945" priority="1106" operator="between">
      <formula>0.00000001</formula>
      <formula>1</formula>
    </cfRule>
  </conditionalFormatting>
  <conditionalFormatting sqref="C36">
    <cfRule type="cellIs" dxfId="4944" priority="1100" operator="between">
      <formula>0.00000001</formula>
      <formula>1</formula>
    </cfRule>
  </conditionalFormatting>
  <conditionalFormatting sqref="C36">
    <cfRule type="cellIs" dxfId="4943" priority="1134" operator="between">
      <formula>0.00000001</formula>
      <formula>1</formula>
    </cfRule>
  </conditionalFormatting>
  <conditionalFormatting sqref="C36">
    <cfRule type="cellIs" dxfId="4942" priority="1132" operator="between">
      <formula>0.00000001</formula>
      <formula>1</formula>
    </cfRule>
  </conditionalFormatting>
  <conditionalFormatting sqref="C36">
    <cfRule type="cellIs" dxfId="4941" priority="1130" operator="between">
      <formula>0.00000001</formula>
      <formula>1</formula>
    </cfRule>
  </conditionalFormatting>
  <conditionalFormatting sqref="C36">
    <cfRule type="cellIs" dxfId="4940" priority="1128" operator="between">
      <formula>0.00000001</formula>
      <formula>1</formula>
    </cfRule>
  </conditionalFormatting>
  <conditionalFormatting sqref="C36">
    <cfRule type="cellIs" dxfId="4939" priority="1127" operator="between">
      <formula>0.00000001</formula>
      <formula>1</formula>
    </cfRule>
  </conditionalFormatting>
  <conditionalFormatting sqref="C36">
    <cfRule type="cellIs" dxfId="4938" priority="1110" operator="between">
      <formula>0.00000001</formula>
      <formula>1</formula>
    </cfRule>
  </conditionalFormatting>
  <conditionalFormatting sqref="C36">
    <cfRule type="cellIs" dxfId="4937" priority="1126" operator="between">
      <formula>0.00000001</formula>
      <formula>1</formula>
    </cfRule>
  </conditionalFormatting>
  <conditionalFormatting sqref="I36">
    <cfRule type="cellIs" dxfId="4936" priority="1125" operator="between">
      <formula>0.000001</formula>
      <formula>1</formula>
    </cfRule>
  </conditionalFormatting>
  <conditionalFormatting sqref="C36">
    <cfRule type="cellIs" dxfId="4935" priority="1124" operator="between">
      <formula>0.00000001</formula>
      <formula>1</formula>
    </cfRule>
  </conditionalFormatting>
  <conditionalFormatting sqref="I36">
    <cfRule type="cellIs" dxfId="4934" priority="1123" operator="between">
      <formula>0.000001</formula>
      <formula>1</formula>
    </cfRule>
  </conditionalFormatting>
  <conditionalFormatting sqref="I36">
    <cfRule type="cellIs" dxfId="4933" priority="1115" operator="between">
      <formula>0.000001</formula>
      <formula>1</formula>
    </cfRule>
  </conditionalFormatting>
  <conditionalFormatting sqref="I36">
    <cfRule type="cellIs" dxfId="4932" priority="1121" operator="between">
      <formula>0.000001</formula>
      <formula>1</formula>
    </cfRule>
  </conditionalFormatting>
  <conditionalFormatting sqref="C36">
    <cfRule type="cellIs" dxfId="4931" priority="1122" operator="between">
      <formula>0.00000001</formula>
      <formula>1</formula>
    </cfRule>
  </conditionalFormatting>
  <conditionalFormatting sqref="I36">
    <cfRule type="cellIs" dxfId="4930" priority="1119" operator="between">
      <formula>0.000001</formula>
      <formula>1</formula>
    </cfRule>
  </conditionalFormatting>
  <conditionalFormatting sqref="C36">
    <cfRule type="cellIs" dxfId="4929" priority="1120" operator="between">
      <formula>0.00000001</formula>
      <formula>1</formula>
    </cfRule>
  </conditionalFormatting>
  <conditionalFormatting sqref="C36">
    <cfRule type="cellIs" dxfId="4928" priority="1118" operator="between">
      <formula>0.00000001</formula>
      <formula>1</formula>
    </cfRule>
  </conditionalFormatting>
  <conditionalFormatting sqref="I36">
    <cfRule type="cellIs" dxfId="4927" priority="1117" operator="between">
      <formula>0.000001</formula>
      <formula>1</formula>
    </cfRule>
  </conditionalFormatting>
  <conditionalFormatting sqref="C36">
    <cfRule type="cellIs" dxfId="4926" priority="1116" operator="between">
      <formula>0.00000001</formula>
      <formula>1</formula>
    </cfRule>
  </conditionalFormatting>
  <conditionalFormatting sqref="I36">
    <cfRule type="cellIs" dxfId="4925" priority="1113" operator="between">
      <formula>0.000001</formula>
      <formula>1</formula>
    </cfRule>
  </conditionalFormatting>
  <conditionalFormatting sqref="C36">
    <cfRule type="cellIs" dxfId="4924" priority="1114" operator="between">
      <formula>0.00000001</formula>
      <formula>1</formula>
    </cfRule>
  </conditionalFormatting>
  <conditionalFormatting sqref="C36">
    <cfRule type="cellIs" dxfId="4923" priority="1112" operator="between">
      <formula>0.00000001</formula>
      <formula>1</formula>
    </cfRule>
  </conditionalFormatting>
  <conditionalFormatting sqref="I36">
    <cfRule type="cellIs" dxfId="4922" priority="1111" operator="between">
      <formula>0.000001</formula>
      <formula>1</formula>
    </cfRule>
  </conditionalFormatting>
  <conditionalFormatting sqref="C36">
    <cfRule type="cellIs" dxfId="4921" priority="1109" operator="between">
      <formula>0.00000001</formula>
      <formula>1</formula>
    </cfRule>
  </conditionalFormatting>
  <conditionalFormatting sqref="C36">
    <cfRule type="cellIs" dxfId="4920" priority="1107" operator="between">
      <formula>0.00000001</formula>
      <formula>1</formula>
    </cfRule>
  </conditionalFormatting>
  <conditionalFormatting sqref="C36">
    <cfRule type="cellIs" dxfId="4919" priority="1104" operator="between">
      <formula>0.00000001</formula>
      <formula>1</formula>
    </cfRule>
  </conditionalFormatting>
  <conditionalFormatting sqref="C36">
    <cfRule type="cellIs" dxfId="4918" priority="1101" operator="between">
      <formula>0.00000001</formula>
      <formula>1</formula>
    </cfRule>
  </conditionalFormatting>
  <conditionalFormatting sqref="C36">
    <cfRule type="cellIs" dxfId="4917" priority="1099" operator="between">
      <formula>0.00000001</formula>
      <formula>1</formula>
    </cfRule>
  </conditionalFormatting>
  <conditionalFormatting sqref="C36">
    <cfRule type="cellIs" dxfId="4916" priority="1097" operator="between">
      <formula>0.00000001</formula>
      <formula>1</formula>
    </cfRule>
  </conditionalFormatting>
  <conditionalFormatting sqref="C36">
    <cfRule type="cellIs" dxfId="4915" priority="1098" operator="between">
      <formula>0.00000001</formula>
      <formula>1</formula>
    </cfRule>
  </conditionalFormatting>
  <conditionalFormatting sqref="C36">
    <cfRule type="cellIs" dxfId="4914" priority="1096" operator="between">
      <formula>0.00000001</formula>
      <formula>1</formula>
    </cfRule>
  </conditionalFormatting>
  <conditionalFormatting sqref="C36">
    <cfRule type="cellIs" dxfId="4913" priority="1095" operator="between">
      <formula>0.00000001</formula>
      <formula>1</formula>
    </cfRule>
  </conditionalFormatting>
  <conditionalFormatting sqref="C36">
    <cfRule type="cellIs" dxfId="4912" priority="1085" operator="between">
      <formula>0.00000001</formula>
      <formula>1</formula>
    </cfRule>
  </conditionalFormatting>
  <conditionalFormatting sqref="C36">
    <cfRule type="cellIs" dxfId="4911" priority="1083" operator="between">
      <formula>0.00000001</formula>
      <formula>1</formula>
    </cfRule>
  </conditionalFormatting>
  <conditionalFormatting sqref="C36">
    <cfRule type="cellIs" dxfId="4910" priority="1082" operator="between">
      <formula>0.00000001</formula>
      <formula>1</formula>
    </cfRule>
  </conditionalFormatting>
  <conditionalFormatting sqref="C36">
    <cfRule type="cellIs" dxfId="4909" priority="1094" operator="between">
      <formula>0.00000001</formula>
      <formula>1</formula>
    </cfRule>
  </conditionalFormatting>
  <conditionalFormatting sqref="C36">
    <cfRule type="cellIs" dxfId="4908" priority="1093" operator="between">
      <formula>0.00000001</formula>
      <formula>1</formula>
    </cfRule>
  </conditionalFormatting>
  <conditionalFormatting sqref="C36">
    <cfRule type="cellIs" dxfId="4907" priority="1092" operator="between">
      <formula>0.00000001</formula>
      <formula>1</formula>
    </cfRule>
  </conditionalFormatting>
  <conditionalFormatting sqref="C36">
    <cfRule type="cellIs" dxfId="4906" priority="1091" operator="between">
      <formula>0.00000001</formula>
      <formula>1</formula>
    </cfRule>
  </conditionalFormatting>
  <conditionalFormatting sqref="C36">
    <cfRule type="cellIs" dxfId="4905" priority="1090" operator="between">
      <formula>0.00000001</formula>
      <formula>1</formula>
    </cfRule>
  </conditionalFormatting>
  <conditionalFormatting sqref="C36">
    <cfRule type="cellIs" dxfId="4904" priority="1089" operator="between">
      <formula>0.00000001</formula>
      <formula>1</formula>
    </cfRule>
  </conditionalFormatting>
  <conditionalFormatting sqref="C36">
    <cfRule type="cellIs" dxfId="4903" priority="1088" operator="between">
      <formula>0.00000001</formula>
      <formula>1</formula>
    </cfRule>
  </conditionalFormatting>
  <conditionalFormatting sqref="C36">
    <cfRule type="cellIs" dxfId="4902" priority="1087" operator="between">
      <formula>0.00000001</formula>
      <formula>1</formula>
    </cfRule>
  </conditionalFormatting>
  <conditionalFormatting sqref="C36">
    <cfRule type="cellIs" dxfId="4901" priority="1086" operator="between">
      <formula>0.00000001</formula>
      <formula>1</formula>
    </cfRule>
  </conditionalFormatting>
  <conditionalFormatting sqref="C36">
    <cfRule type="cellIs" dxfId="4900" priority="1084" operator="between">
      <formula>0.00000001</formula>
      <formula>1</formula>
    </cfRule>
  </conditionalFormatting>
  <conditionalFormatting sqref="C36">
    <cfRule type="cellIs" dxfId="4899" priority="1081" operator="between">
      <formula>0.00000001</formula>
      <formula>1</formula>
    </cfRule>
  </conditionalFormatting>
  <conditionalFormatting sqref="C37">
    <cfRule type="cellIs" dxfId="4898" priority="1071" operator="between">
      <formula>0.00000001</formula>
      <formula>1</formula>
    </cfRule>
  </conditionalFormatting>
  <conditionalFormatting sqref="C37">
    <cfRule type="cellIs" dxfId="4897" priority="1069" operator="between">
      <formula>0.00000001</formula>
      <formula>1</formula>
    </cfRule>
  </conditionalFormatting>
  <conditionalFormatting sqref="C37">
    <cfRule type="cellIs" dxfId="4896" priority="1068" operator="between">
      <formula>0.00000001</formula>
      <formula>1</formula>
    </cfRule>
  </conditionalFormatting>
  <conditionalFormatting sqref="C37">
    <cfRule type="cellIs" dxfId="4895" priority="1080" operator="between">
      <formula>0.00000001</formula>
      <formula>1</formula>
    </cfRule>
  </conditionalFormatting>
  <conditionalFormatting sqref="C37">
    <cfRule type="cellIs" dxfId="4894" priority="1079" operator="between">
      <formula>0.00000001</formula>
      <formula>1</formula>
    </cfRule>
  </conditionalFormatting>
  <conditionalFormatting sqref="C37">
    <cfRule type="cellIs" dxfId="4893" priority="1078" operator="between">
      <formula>0.00000001</formula>
      <formula>1</formula>
    </cfRule>
  </conditionalFormatting>
  <conditionalFormatting sqref="C37">
    <cfRule type="cellIs" dxfId="4892" priority="1077" operator="between">
      <formula>0.00000001</formula>
      <formula>1</formula>
    </cfRule>
  </conditionalFormatting>
  <conditionalFormatting sqref="C37">
    <cfRule type="cellIs" dxfId="4891" priority="1076" operator="between">
      <formula>0.00000001</formula>
      <formula>1</formula>
    </cfRule>
  </conditionalFormatting>
  <conditionalFormatting sqref="C37">
    <cfRule type="cellIs" dxfId="4890" priority="1075" operator="between">
      <formula>0.00000001</formula>
      <formula>1</formula>
    </cfRule>
  </conditionalFormatting>
  <conditionalFormatting sqref="C37">
    <cfRule type="cellIs" dxfId="4889" priority="1074" operator="between">
      <formula>0.00000001</formula>
      <formula>1</formula>
    </cfRule>
  </conditionalFormatting>
  <conditionalFormatting sqref="C37">
    <cfRule type="cellIs" dxfId="4888" priority="1073" operator="between">
      <formula>0.00000001</formula>
      <formula>1</formula>
    </cfRule>
  </conditionalFormatting>
  <conditionalFormatting sqref="C37">
    <cfRule type="cellIs" dxfId="4887" priority="1072" operator="between">
      <formula>0.00000001</formula>
      <formula>1</formula>
    </cfRule>
  </conditionalFormatting>
  <conditionalFormatting sqref="C37">
    <cfRule type="cellIs" dxfId="4886" priority="1070" operator="between">
      <formula>0.00000001</formula>
      <formula>1</formula>
    </cfRule>
  </conditionalFormatting>
  <conditionalFormatting sqref="C37">
    <cfRule type="cellIs" dxfId="4885" priority="1067" operator="between">
      <formula>0.00000001</formula>
      <formula>1</formula>
    </cfRule>
  </conditionalFormatting>
  <conditionalFormatting sqref="C37">
    <cfRule type="cellIs" dxfId="4884" priority="1034" operator="between">
      <formula>0.00000001</formula>
      <formula>1</formula>
    </cfRule>
  </conditionalFormatting>
  <conditionalFormatting sqref="C37">
    <cfRule type="cellIs" dxfId="4883" priority="1037" operator="between">
      <formula>0.00000001</formula>
      <formula>1</formula>
    </cfRule>
  </conditionalFormatting>
  <conditionalFormatting sqref="C37">
    <cfRule type="cellIs" dxfId="4882" priority="1035" operator="between">
      <formula>0.00000001</formula>
      <formula>1</formula>
    </cfRule>
  </conditionalFormatting>
  <conditionalFormatting sqref="C37">
    <cfRule type="cellIs" dxfId="4881" priority="1065" operator="between">
      <formula>0.00000001</formula>
      <formula>1</formula>
    </cfRule>
  </conditionalFormatting>
  <conditionalFormatting sqref="C37">
    <cfRule type="cellIs" dxfId="4880" priority="1063" operator="between">
      <formula>0.00000001</formula>
      <formula>1</formula>
    </cfRule>
  </conditionalFormatting>
  <conditionalFormatting sqref="C37">
    <cfRule type="cellIs" dxfId="4879" priority="1061" operator="between">
      <formula>0.00000001</formula>
      <formula>1</formula>
    </cfRule>
  </conditionalFormatting>
  <conditionalFormatting sqref="C37">
    <cfRule type="cellIs" dxfId="4878" priority="1040" operator="between">
      <formula>0.00000001</formula>
      <formula>1</formula>
    </cfRule>
  </conditionalFormatting>
  <conditionalFormatting sqref="C37">
    <cfRule type="cellIs" dxfId="4877" priority="1038" operator="between">
      <formula>0.00000001</formula>
      <formula>1</formula>
    </cfRule>
  </conditionalFormatting>
  <conditionalFormatting sqref="C37">
    <cfRule type="cellIs" dxfId="4876" priority="1032" operator="between">
      <formula>0.00000001</formula>
      <formula>1</formula>
    </cfRule>
  </conditionalFormatting>
  <conditionalFormatting sqref="C37">
    <cfRule type="cellIs" dxfId="4875" priority="1066" operator="between">
      <formula>0.00000001</formula>
      <formula>1</formula>
    </cfRule>
  </conditionalFormatting>
  <conditionalFormatting sqref="C37">
    <cfRule type="cellIs" dxfId="4874" priority="1064" operator="between">
      <formula>0.00000001</formula>
      <formula>1</formula>
    </cfRule>
  </conditionalFormatting>
  <conditionalFormatting sqref="C37">
    <cfRule type="cellIs" dxfId="4873" priority="1062" operator="between">
      <formula>0.00000001</formula>
      <formula>1</formula>
    </cfRule>
  </conditionalFormatting>
  <conditionalFormatting sqref="C37">
    <cfRule type="cellIs" dxfId="4872" priority="1060" operator="between">
      <formula>0.00000001</formula>
      <formula>1</formula>
    </cfRule>
  </conditionalFormatting>
  <conditionalFormatting sqref="C37">
    <cfRule type="cellIs" dxfId="4871" priority="1059" operator="between">
      <formula>0.00000001</formula>
      <formula>1</formula>
    </cfRule>
  </conditionalFormatting>
  <conditionalFormatting sqref="C37">
    <cfRule type="cellIs" dxfId="4870" priority="1042" operator="between">
      <formula>0.00000001</formula>
      <formula>1</formula>
    </cfRule>
  </conditionalFormatting>
  <conditionalFormatting sqref="C37">
    <cfRule type="cellIs" dxfId="4869" priority="1058" operator="between">
      <formula>0.00000001</formula>
      <formula>1</formula>
    </cfRule>
  </conditionalFormatting>
  <conditionalFormatting sqref="I37">
    <cfRule type="cellIs" dxfId="4868" priority="1057" operator="between">
      <formula>0.000001</formula>
      <formula>1</formula>
    </cfRule>
  </conditionalFormatting>
  <conditionalFormatting sqref="C37">
    <cfRule type="cellIs" dxfId="4867" priority="1056" operator="between">
      <formula>0.00000001</formula>
      <formula>1</formula>
    </cfRule>
  </conditionalFormatting>
  <conditionalFormatting sqref="I37">
    <cfRule type="cellIs" dxfId="4866" priority="1055" operator="between">
      <formula>0.000001</formula>
      <formula>1</formula>
    </cfRule>
  </conditionalFormatting>
  <conditionalFormatting sqref="I37">
    <cfRule type="cellIs" dxfId="4865" priority="1047" operator="between">
      <formula>0.000001</formula>
      <formula>1</formula>
    </cfRule>
  </conditionalFormatting>
  <conditionalFormatting sqref="I37">
    <cfRule type="cellIs" dxfId="4864" priority="1053" operator="between">
      <formula>0.000001</formula>
      <formula>1</formula>
    </cfRule>
  </conditionalFormatting>
  <conditionalFormatting sqref="C37">
    <cfRule type="cellIs" dxfId="4863" priority="1054" operator="between">
      <formula>0.00000001</formula>
      <formula>1</formula>
    </cfRule>
  </conditionalFormatting>
  <conditionalFormatting sqref="I37">
    <cfRule type="cellIs" dxfId="4862" priority="1051" operator="between">
      <formula>0.000001</formula>
      <formula>1</formula>
    </cfRule>
  </conditionalFormatting>
  <conditionalFormatting sqref="C37">
    <cfRule type="cellIs" dxfId="4861" priority="1052" operator="between">
      <formula>0.00000001</formula>
      <formula>1</formula>
    </cfRule>
  </conditionalFormatting>
  <conditionalFormatting sqref="C37">
    <cfRule type="cellIs" dxfId="4860" priority="1050" operator="between">
      <formula>0.00000001</formula>
      <formula>1</formula>
    </cfRule>
  </conditionalFormatting>
  <conditionalFormatting sqref="I37">
    <cfRule type="cellIs" dxfId="4859" priority="1049" operator="between">
      <formula>0.000001</formula>
      <formula>1</formula>
    </cfRule>
  </conditionalFormatting>
  <conditionalFormatting sqref="C37">
    <cfRule type="cellIs" dxfId="4858" priority="1048" operator="between">
      <formula>0.00000001</formula>
      <formula>1</formula>
    </cfRule>
  </conditionalFormatting>
  <conditionalFormatting sqref="I37">
    <cfRule type="cellIs" dxfId="4857" priority="1045" operator="between">
      <formula>0.000001</formula>
      <formula>1</formula>
    </cfRule>
  </conditionalFormatting>
  <conditionalFormatting sqref="C37">
    <cfRule type="cellIs" dxfId="4856" priority="1046" operator="between">
      <formula>0.00000001</formula>
      <formula>1</formula>
    </cfRule>
  </conditionalFormatting>
  <conditionalFormatting sqref="C37">
    <cfRule type="cellIs" dxfId="4855" priority="1044" operator="between">
      <formula>0.00000001</formula>
      <formula>1</formula>
    </cfRule>
  </conditionalFormatting>
  <conditionalFormatting sqref="I37">
    <cfRule type="cellIs" dxfId="4854" priority="1043" operator="between">
      <formula>0.000001</formula>
      <formula>1</formula>
    </cfRule>
  </conditionalFormatting>
  <conditionalFormatting sqref="C37">
    <cfRule type="cellIs" dxfId="4853" priority="1041" operator="between">
      <formula>0.00000001</formula>
      <formula>1</formula>
    </cfRule>
  </conditionalFormatting>
  <conditionalFormatting sqref="C37">
    <cfRule type="cellIs" dxfId="4852" priority="1039" operator="between">
      <formula>0.00000001</formula>
      <formula>1</formula>
    </cfRule>
  </conditionalFormatting>
  <conditionalFormatting sqref="C37">
    <cfRule type="cellIs" dxfId="4851" priority="1036" operator="between">
      <formula>0.00000001</formula>
      <formula>1</formula>
    </cfRule>
  </conditionalFormatting>
  <conditionalFormatting sqref="C37">
    <cfRule type="cellIs" dxfId="4850" priority="1033" operator="between">
      <formula>0.00000001</formula>
      <formula>1</formula>
    </cfRule>
  </conditionalFormatting>
  <conditionalFormatting sqref="C37">
    <cfRule type="cellIs" dxfId="4849" priority="1031" operator="between">
      <formula>0.00000001</formula>
      <formula>1</formula>
    </cfRule>
  </conditionalFormatting>
  <conditionalFormatting sqref="C37">
    <cfRule type="cellIs" dxfId="4848" priority="1029" operator="between">
      <formula>0.00000001</formula>
      <formula>1</formula>
    </cfRule>
  </conditionalFormatting>
  <conditionalFormatting sqref="C37">
    <cfRule type="cellIs" dxfId="4847" priority="1030" operator="between">
      <formula>0.00000001</formula>
      <formula>1</formula>
    </cfRule>
  </conditionalFormatting>
  <conditionalFormatting sqref="C37">
    <cfRule type="cellIs" dxfId="4846" priority="1028" operator="between">
      <formula>0.00000001</formula>
      <formula>1</formula>
    </cfRule>
  </conditionalFormatting>
  <conditionalFormatting sqref="C37">
    <cfRule type="cellIs" dxfId="4845" priority="1027" operator="between">
      <formula>0.00000001</formula>
      <formula>1</formula>
    </cfRule>
  </conditionalFormatting>
  <conditionalFormatting sqref="C37">
    <cfRule type="cellIs" dxfId="4844" priority="1017" operator="between">
      <formula>0.00000001</formula>
      <formula>1</formula>
    </cfRule>
  </conditionalFormatting>
  <conditionalFormatting sqref="C37">
    <cfRule type="cellIs" dxfId="4843" priority="1015" operator="between">
      <formula>0.00000001</formula>
      <formula>1</formula>
    </cfRule>
  </conditionalFormatting>
  <conditionalFormatting sqref="C37">
    <cfRule type="cellIs" dxfId="4842" priority="1014" operator="between">
      <formula>0.00000001</formula>
      <formula>1</formula>
    </cfRule>
  </conditionalFormatting>
  <conditionalFormatting sqref="C37">
    <cfRule type="cellIs" dxfId="4841" priority="1026" operator="between">
      <formula>0.00000001</formula>
      <formula>1</formula>
    </cfRule>
  </conditionalFormatting>
  <conditionalFormatting sqref="C37">
    <cfRule type="cellIs" dxfId="4840" priority="1025" operator="between">
      <formula>0.00000001</formula>
      <formula>1</formula>
    </cfRule>
  </conditionalFormatting>
  <conditionalFormatting sqref="C37">
    <cfRule type="cellIs" dxfId="4839" priority="1024" operator="between">
      <formula>0.00000001</formula>
      <formula>1</formula>
    </cfRule>
  </conditionalFormatting>
  <conditionalFormatting sqref="C37">
    <cfRule type="cellIs" dxfId="4838" priority="1023" operator="between">
      <formula>0.00000001</formula>
      <formula>1</formula>
    </cfRule>
  </conditionalFormatting>
  <conditionalFormatting sqref="C37">
    <cfRule type="cellIs" dxfId="4837" priority="1022" operator="between">
      <formula>0.00000001</formula>
      <formula>1</formula>
    </cfRule>
  </conditionalFormatting>
  <conditionalFormatting sqref="C37">
    <cfRule type="cellIs" dxfId="4836" priority="1021" operator="between">
      <formula>0.00000001</formula>
      <formula>1</formula>
    </cfRule>
  </conditionalFormatting>
  <conditionalFormatting sqref="C37">
    <cfRule type="cellIs" dxfId="4835" priority="1020" operator="between">
      <formula>0.00000001</formula>
      <formula>1</formula>
    </cfRule>
  </conditionalFormatting>
  <conditionalFormatting sqref="C37">
    <cfRule type="cellIs" dxfId="4834" priority="1019" operator="between">
      <formula>0.00000001</formula>
      <formula>1</formula>
    </cfRule>
  </conditionalFormatting>
  <conditionalFormatting sqref="C37">
    <cfRule type="cellIs" dxfId="4833" priority="1018" operator="between">
      <formula>0.00000001</formula>
      <formula>1</formula>
    </cfRule>
  </conditionalFormatting>
  <conditionalFormatting sqref="C37">
    <cfRule type="cellIs" dxfId="4832" priority="1016" operator="between">
      <formula>0.00000001</formula>
      <formula>1</formula>
    </cfRule>
  </conditionalFormatting>
  <conditionalFormatting sqref="C37">
    <cfRule type="cellIs" dxfId="4831" priority="1013" operator="between">
      <formula>0.00000001</formula>
      <formula>1</formula>
    </cfRule>
  </conditionalFormatting>
  <conditionalFormatting sqref="C36">
    <cfRule type="cellIs" dxfId="4830" priority="1003" operator="between">
      <formula>0.00000001</formula>
      <formula>1</formula>
    </cfRule>
  </conditionalFormatting>
  <conditionalFormatting sqref="C36">
    <cfRule type="cellIs" dxfId="4829" priority="1001" operator="between">
      <formula>0.00000001</formula>
      <formula>1</formula>
    </cfRule>
  </conditionalFormatting>
  <conditionalFormatting sqref="C36">
    <cfRule type="cellIs" dxfId="4828" priority="1000" operator="between">
      <formula>0.00000001</formula>
      <formula>1</formula>
    </cfRule>
  </conditionalFormatting>
  <conditionalFormatting sqref="C36">
    <cfRule type="cellIs" dxfId="4827" priority="1012" operator="between">
      <formula>0.00000001</formula>
      <formula>1</formula>
    </cfRule>
  </conditionalFormatting>
  <conditionalFormatting sqref="C36">
    <cfRule type="cellIs" dxfId="4826" priority="1011" operator="between">
      <formula>0.00000001</formula>
      <formula>1</formula>
    </cfRule>
  </conditionalFormatting>
  <conditionalFormatting sqref="C36">
    <cfRule type="cellIs" dxfId="4825" priority="1010" operator="between">
      <formula>0.00000001</formula>
      <formula>1</formula>
    </cfRule>
  </conditionalFormatting>
  <conditionalFormatting sqref="C36">
    <cfRule type="cellIs" dxfId="4824" priority="1009" operator="between">
      <formula>0.00000001</formula>
      <formula>1</formula>
    </cfRule>
  </conditionalFormatting>
  <conditionalFormatting sqref="C36">
    <cfRule type="cellIs" dxfId="4823" priority="1008" operator="between">
      <formula>0.00000001</formula>
      <formula>1</formula>
    </cfRule>
  </conditionalFormatting>
  <conditionalFormatting sqref="C36">
    <cfRule type="cellIs" dxfId="4822" priority="1007" operator="between">
      <formula>0.00000001</formula>
      <formula>1</formula>
    </cfRule>
  </conditionalFormatting>
  <conditionalFormatting sqref="C36">
    <cfRule type="cellIs" dxfId="4821" priority="1006" operator="between">
      <formula>0.00000001</formula>
      <formula>1</formula>
    </cfRule>
  </conditionalFormatting>
  <conditionalFormatting sqref="C36">
    <cfRule type="cellIs" dxfId="4820" priority="1005" operator="between">
      <formula>0.00000001</formula>
      <formula>1</formula>
    </cfRule>
  </conditionalFormatting>
  <conditionalFormatting sqref="C36">
    <cfRule type="cellIs" dxfId="4819" priority="1004" operator="between">
      <formula>0.00000001</formula>
      <formula>1</formula>
    </cfRule>
  </conditionalFormatting>
  <conditionalFormatting sqref="C36">
    <cfRule type="cellIs" dxfId="4818" priority="1002" operator="between">
      <formula>0.00000001</formula>
      <formula>1</formula>
    </cfRule>
  </conditionalFormatting>
  <conditionalFormatting sqref="C36">
    <cfRule type="cellIs" dxfId="4817" priority="999" operator="between">
      <formula>0.00000001</formula>
      <formula>1</formula>
    </cfRule>
  </conditionalFormatting>
  <conditionalFormatting sqref="C36">
    <cfRule type="cellIs" dxfId="4816" priority="966" operator="between">
      <formula>0.00000001</formula>
      <formula>1</formula>
    </cfRule>
  </conditionalFormatting>
  <conditionalFormatting sqref="C36">
    <cfRule type="cellIs" dxfId="4815" priority="969" operator="between">
      <formula>0.00000001</formula>
      <formula>1</formula>
    </cfRule>
  </conditionalFormatting>
  <conditionalFormatting sqref="C36">
    <cfRule type="cellIs" dxfId="4814" priority="967" operator="between">
      <formula>0.00000001</formula>
      <formula>1</formula>
    </cfRule>
  </conditionalFormatting>
  <conditionalFormatting sqref="C36">
    <cfRule type="cellIs" dxfId="4813" priority="997" operator="between">
      <formula>0.00000001</formula>
      <formula>1</formula>
    </cfRule>
  </conditionalFormatting>
  <conditionalFormatting sqref="C36">
    <cfRule type="cellIs" dxfId="4812" priority="995" operator="between">
      <formula>0.00000001</formula>
      <formula>1</formula>
    </cfRule>
  </conditionalFormatting>
  <conditionalFormatting sqref="C36">
    <cfRule type="cellIs" dxfId="4811" priority="993" operator="between">
      <formula>0.00000001</formula>
      <formula>1</formula>
    </cfRule>
  </conditionalFormatting>
  <conditionalFormatting sqref="C36">
    <cfRule type="cellIs" dxfId="4810" priority="972" operator="between">
      <formula>0.00000001</formula>
      <formula>1</formula>
    </cfRule>
  </conditionalFormatting>
  <conditionalFormatting sqref="C36">
    <cfRule type="cellIs" dxfId="4809" priority="970" operator="between">
      <formula>0.00000001</formula>
      <formula>1</formula>
    </cfRule>
  </conditionalFormatting>
  <conditionalFormatting sqref="C36">
    <cfRule type="cellIs" dxfId="4808" priority="964" operator="between">
      <formula>0.00000001</formula>
      <formula>1</formula>
    </cfRule>
  </conditionalFormatting>
  <conditionalFormatting sqref="C36">
    <cfRule type="cellIs" dxfId="4807" priority="998" operator="between">
      <formula>0.00000001</formula>
      <formula>1</formula>
    </cfRule>
  </conditionalFormatting>
  <conditionalFormatting sqref="C36">
    <cfRule type="cellIs" dxfId="4806" priority="996" operator="between">
      <formula>0.00000001</formula>
      <formula>1</formula>
    </cfRule>
  </conditionalFormatting>
  <conditionalFormatting sqref="C36">
    <cfRule type="cellIs" dxfId="4805" priority="994" operator="between">
      <formula>0.00000001</formula>
      <formula>1</formula>
    </cfRule>
  </conditionalFormatting>
  <conditionalFormatting sqref="C36">
    <cfRule type="cellIs" dxfId="4804" priority="992" operator="between">
      <formula>0.00000001</formula>
      <formula>1</formula>
    </cfRule>
  </conditionalFormatting>
  <conditionalFormatting sqref="C36">
    <cfRule type="cellIs" dxfId="4803" priority="991" operator="between">
      <formula>0.00000001</formula>
      <formula>1</formula>
    </cfRule>
  </conditionalFormatting>
  <conditionalFormatting sqref="C36">
    <cfRule type="cellIs" dxfId="4802" priority="974" operator="between">
      <formula>0.00000001</formula>
      <formula>1</formula>
    </cfRule>
  </conditionalFormatting>
  <conditionalFormatting sqref="C36">
    <cfRule type="cellIs" dxfId="4801" priority="990" operator="between">
      <formula>0.00000001</formula>
      <formula>1</formula>
    </cfRule>
  </conditionalFormatting>
  <conditionalFormatting sqref="I36">
    <cfRule type="cellIs" dxfId="4800" priority="989" operator="between">
      <formula>0.000001</formula>
      <formula>1</formula>
    </cfRule>
  </conditionalFormatting>
  <conditionalFormatting sqref="C36">
    <cfRule type="cellIs" dxfId="4799" priority="988" operator="between">
      <formula>0.00000001</formula>
      <formula>1</formula>
    </cfRule>
  </conditionalFormatting>
  <conditionalFormatting sqref="I36">
    <cfRule type="cellIs" dxfId="4798" priority="987" operator="between">
      <formula>0.000001</formula>
      <formula>1</formula>
    </cfRule>
  </conditionalFormatting>
  <conditionalFormatting sqref="I36">
    <cfRule type="cellIs" dxfId="4797" priority="979" operator="between">
      <formula>0.000001</formula>
      <formula>1</formula>
    </cfRule>
  </conditionalFormatting>
  <conditionalFormatting sqref="I36">
    <cfRule type="cellIs" dxfId="4796" priority="985" operator="between">
      <formula>0.000001</formula>
      <formula>1</formula>
    </cfRule>
  </conditionalFormatting>
  <conditionalFormatting sqref="C36">
    <cfRule type="cellIs" dxfId="4795" priority="986" operator="between">
      <formula>0.00000001</formula>
      <formula>1</formula>
    </cfRule>
  </conditionalFormatting>
  <conditionalFormatting sqref="I36">
    <cfRule type="cellIs" dxfId="4794" priority="983" operator="between">
      <formula>0.000001</formula>
      <formula>1</formula>
    </cfRule>
  </conditionalFormatting>
  <conditionalFormatting sqref="C36">
    <cfRule type="cellIs" dxfId="4793" priority="984" operator="between">
      <formula>0.00000001</formula>
      <formula>1</formula>
    </cfRule>
  </conditionalFormatting>
  <conditionalFormatting sqref="C36">
    <cfRule type="cellIs" dxfId="4792" priority="982" operator="between">
      <formula>0.00000001</formula>
      <formula>1</formula>
    </cfRule>
  </conditionalFormatting>
  <conditionalFormatting sqref="I36">
    <cfRule type="cellIs" dxfId="4791" priority="981" operator="between">
      <formula>0.000001</formula>
      <formula>1</formula>
    </cfRule>
  </conditionalFormatting>
  <conditionalFormatting sqref="C36">
    <cfRule type="cellIs" dxfId="4790" priority="980" operator="between">
      <formula>0.00000001</formula>
      <formula>1</formula>
    </cfRule>
  </conditionalFormatting>
  <conditionalFormatting sqref="I36">
    <cfRule type="cellIs" dxfId="4789" priority="977" operator="between">
      <formula>0.000001</formula>
      <formula>1</formula>
    </cfRule>
  </conditionalFormatting>
  <conditionalFormatting sqref="C36">
    <cfRule type="cellIs" dxfId="4788" priority="978" operator="between">
      <formula>0.00000001</formula>
      <formula>1</formula>
    </cfRule>
  </conditionalFormatting>
  <conditionalFormatting sqref="C36">
    <cfRule type="cellIs" dxfId="4787" priority="976" operator="between">
      <formula>0.00000001</formula>
      <formula>1</formula>
    </cfRule>
  </conditionalFormatting>
  <conditionalFormatting sqref="I36">
    <cfRule type="cellIs" dxfId="4786" priority="975" operator="between">
      <formula>0.000001</formula>
      <formula>1</formula>
    </cfRule>
  </conditionalFormatting>
  <conditionalFormatting sqref="C36">
    <cfRule type="cellIs" dxfId="4785" priority="973" operator="between">
      <formula>0.00000001</formula>
      <formula>1</formula>
    </cfRule>
  </conditionalFormatting>
  <conditionalFormatting sqref="C36">
    <cfRule type="cellIs" dxfId="4784" priority="971" operator="between">
      <formula>0.00000001</formula>
      <formula>1</formula>
    </cfRule>
  </conditionalFormatting>
  <conditionalFormatting sqref="C36">
    <cfRule type="cellIs" dxfId="4783" priority="968" operator="between">
      <formula>0.00000001</formula>
      <formula>1</formula>
    </cfRule>
  </conditionalFormatting>
  <conditionalFormatting sqref="C36">
    <cfRule type="cellIs" dxfId="4782" priority="965" operator="between">
      <formula>0.00000001</formula>
      <formula>1</formula>
    </cfRule>
  </conditionalFormatting>
  <conditionalFormatting sqref="C36">
    <cfRule type="cellIs" dxfId="4781" priority="963" operator="between">
      <formula>0.00000001</formula>
      <formula>1</formula>
    </cfRule>
  </conditionalFormatting>
  <conditionalFormatting sqref="C36">
    <cfRule type="cellIs" dxfId="4780" priority="961" operator="between">
      <formula>0.00000001</formula>
      <formula>1</formula>
    </cfRule>
  </conditionalFormatting>
  <conditionalFormatting sqref="C36">
    <cfRule type="cellIs" dxfId="4779" priority="962" operator="between">
      <formula>0.00000001</formula>
      <formula>1</formula>
    </cfRule>
  </conditionalFormatting>
  <conditionalFormatting sqref="C36">
    <cfRule type="cellIs" dxfId="4778" priority="960" operator="between">
      <formula>0.00000001</formula>
      <formula>1</formula>
    </cfRule>
  </conditionalFormatting>
  <conditionalFormatting sqref="C36">
    <cfRule type="cellIs" dxfId="4777" priority="959" operator="between">
      <formula>0.00000001</formula>
      <formula>1</formula>
    </cfRule>
  </conditionalFormatting>
  <conditionalFormatting sqref="C36">
    <cfRule type="cellIs" dxfId="4776" priority="949" operator="between">
      <formula>0.00000001</formula>
      <formula>1</formula>
    </cfRule>
  </conditionalFormatting>
  <conditionalFormatting sqref="C36">
    <cfRule type="cellIs" dxfId="4775" priority="947" operator="between">
      <formula>0.00000001</formula>
      <formula>1</formula>
    </cfRule>
  </conditionalFormatting>
  <conditionalFormatting sqref="C36">
    <cfRule type="cellIs" dxfId="4774" priority="946" operator="between">
      <formula>0.00000001</formula>
      <formula>1</formula>
    </cfRule>
  </conditionalFormatting>
  <conditionalFormatting sqref="C36">
    <cfRule type="cellIs" dxfId="4773" priority="958" operator="between">
      <formula>0.00000001</formula>
      <formula>1</formula>
    </cfRule>
  </conditionalFormatting>
  <conditionalFormatting sqref="C36">
    <cfRule type="cellIs" dxfId="4772" priority="957" operator="between">
      <formula>0.00000001</formula>
      <formula>1</formula>
    </cfRule>
  </conditionalFormatting>
  <conditionalFormatting sqref="C36">
    <cfRule type="cellIs" dxfId="4771" priority="956" operator="between">
      <formula>0.00000001</formula>
      <formula>1</formula>
    </cfRule>
  </conditionalFormatting>
  <conditionalFormatting sqref="C36">
    <cfRule type="cellIs" dxfId="4770" priority="955" operator="between">
      <formula>0.00000001</formula>
      <formula>1</formula>
    </cfRule>
  </conditionalFormatting>
  <conditionalFormatting sqref="C36">
    <cfRule type="cellIs" dxfId="4769" priority="954" operator="between">
      <formula>0.00000001</formula>
      <formula>1</formula>
    </cfRule>
  </conditionalFormatting>
  <conditionalFormatting sqref="C36">
    <cfRule type="cellIs" dxfId="4768" priority="953" operator="between">
      <formula>0.00000001</formula>
      <formula>1</formula>
    </cfRule>
  </conditionalFormatting>
  <conditionalFormatting sqref="C36">
    <cfRule type="cellIs" dxfId="4767" priority="952" operator="between">
      <formula>0.00000001</formula>
      <formula>1</formula>
    </cfRule>
  </conditionalFormatting>
  <conditionalFormatting sqref="C36">
    <cfRule type="cellIs" dxfId="4766" priority="951" operator="between">
      <formula>0.00000001</formula>
      <formula>1</formula>
    </cfRule>
  </conditionalFormatting>
  <conditionalFormatting sqref="C36">
    <cfRule type="cellIs" dxfId="4765" priority="950" operator="between">
      <formula>0.00000001</formula>
      <formula>1</formula>
    </cfRule>
  </conditionalFormatting>
  <conditionalFormatting sqref="C36">
    <cfRule type="cellIs" dxfId="4764" priority="948" operator="between">
      <formula>0.00000001</formula>
      <formula>1</formula>
    </cfRule>
  </conditionalFormatting>
  <conditionalFormatting sqref="C36">
    <cfRule type="cellIs" dxfId="4763" priority="945" operator="between">
      <formula>0.00000001</formula>
      <formula>1</formula>
    </cfRule>
  </conditionalFormatting>
  <conditionalFormatting sqref="C37">
    <cfRule type="cellIs" dxfId="4762" priority="935" operator="between">
      <formula>0.00000001</formula>
      <formula>1</formula>
    </cfRule>
  </conditionalFormatting>
  <conditionalFormatting sqref="C37">
    <cfRule type="cellIs" dxfId="4761" priority="933" operator="between">
      <formula>0.00000001</formula>
      <formula>1</formula>
    </cfRule>
  </conditionalFormatting>
  <conditionalFormatting sqref="C37">
    <cfRule type="cellIs" dxfId="4760" priority="932" operator="between">
      <formula>0.00000001</formula>
      <formula>1</formula>
    </cfRule>
  </conditionalFormatting>
  <conditionalFormatting sqref="C37">
    <cfRule type="cellIs" dxfId="4759" priority="944" operator="between">
      <formula>0.00000001</formula>
      <formula>1</formula>
    </cfRule>
  </conditionalFormatting>
  <conditionalFormatting sqref="C37">
    <cfRule type="cellIs" dxfId="4758" priority="943" operator="between">
      <formula>0.00000001</formula>
      <formula>1</formula>
    </cfRule>
  </conditionalFormatting>
  <conditionalFormatting sqref="C37">
    <cfRule type="cellIs" dxfId="4757" priority="942" operator="between">
      <formula>0.00000001</formula>
      <formula>1</formula>
    </cfRule>
  </conditionalFormatting>
  <conditionalFormatting sqref="C37">
    <cfRule type="cellIs" dxfId="4756" priority="941" operator="between">
      <formula>0.00000001</formula>
      <formula>1</formula>
    </cfRule>
  </conditionalFormatting>
  <conditionalFormatting sqref="C37">
    <cfRule type="cellIs" dxfId="4755" priority="940" operator="between">
      <formula>0.00000001</formula>
      <formula>1</formula>
    </cfRule>
  </conditionalFormatting>
  <conditionalFormatting sqref="C37">
    <cfRule type="cellIs" dxfId="4754" priority="939" operator="between">
      <formula>0.00000001</formula>
      <formula>1</formula>
    </cfRule>
  </conditionalFormatting>
  <conditionalFormatting sqref="C37">
    <cfRule type="cellIs" dxfId="4753" priority="938" operator="between">
      <formula>0.00000001</formula>
      <formula>1</formula>
    </cfRule>
  </conditionalFormatting>
  <conditionalFormatting sqref="C37">
    <cfRule type="cellIs" dxfId="4752" priority="937" operator="between">
      <formula>0.00000001</formula>
      <formula>1</formula>
    </cfRule>
  </conditionalFormatting>
  <conditionalFormatting sqref="C37">
    <cfRule type="cellIs" dxfId="4751" priority="936" operator="between">
      <formula>0.00000001</formula>
      <formula>1</formula>
    </cfRule>
  </conditionalFormatting>
  <conditionalFormatting sqref="C37">
    <cfRule type="cellIs" dxfId="4750" priority="934" operator="between">
      <formula>0.00000001</formula>
      <formula>1</formula>
    </cfRule>
  </conditionalFormatting>
  <conditionalFormatting sqref="C37">
    <cfRule type="cellIs" dxfId="4749" priority="931" operator="between">
      <formula>0.00000001</formula>
      <formula>1</formula>
    </cfRule>
  </conditionalFormatting>
  <conditionalFormatting sqref="C37">
    <cfRule type="cellIs" dxfId="4748" priority="898" operator="between">
      <formula>0.00000001</formula>
      <formula>1</formula>
    </cfRule>
  </conditionalFormatting>
  <conditionalFormatting sqref="C37">
    <cfRule type="cellIs" dxfId="4747" priority="901" operator="between">
      <formula>0.00000001</formula>
      <formula>1</formula>
    </cfRule>
  </conditionalFormatting>
  <conditionalFormatting sqref="C37">
    <cfRule type="cellIs" dxfId="4746" priority="899" operator="between">
      <formula>0.00000001</formula>
      <formula>1</formula>
    </cfRule>
  </conditionalFormatting>
  <conditionalFormatting sqref="C37">
    <cfRule type="cellIs" dxfId="4745" priority="929" operator="between">
      <formula>0.00000001</formula>
      <formula>1</formula>
    </cfRule>
  </conditionalFormatting>
  <conditionalFormatting sqref="C37">
    <cfRule type="cellIs" dxfId="4744" priority="927" operator="between">
      <formula>0.00000001</formula>
      <formula>1</formula>
    </cfRule>
  </conditionalFormatting>
  <conditionalFormatting sqref="C37">
    <cfRule type="cellIs" dxfId="4743" priority="925" operator="between">
      <formula>0.00000001</formula>
      <formula>1</formula>
    </cfRule>
  </conditionalFormatting>
  <conditionalFormatting sqref="C37">
    <cfRule type="cellIs" dxfId="4742" priority="904" operator="between">
      <formula>0.00000001</formula>
      <formula>1</formula>
    </cfRule>
  </conditionalFormatting>
  <conditionalFormatting sqref="C37">
    <cfRule type="cellIs" dxfId="4741" priority="902" operator="between">
      <formula>0.00000001</formula>
      <formula>1</formula>
    </cfRule>
  </conditionalFormatting>
  <conditionalFormatting sqref="C37">
    <cfRule type="cellIs" dxfId="4740" priority="896" operator="between">
      <formula>0.00000001</formula>
      <formula>1</formula>
    </cfRule>
  </conditionalFormatting>
  <conditionalFormatting sqref="C37">
    <cfRule type="cellIs" dxfId="4739" priority="930" operator="between">
      <formula>0.00000001</formula>
      <formula>1</formula>
    </cfRule>
  </conditionalFormatting>
  <conditionalFormatting sqref="C37">
    <cfRule type="cellIs" dxfId="4738" priority="928" operator="between">
      <formula>0.00000001</formula>
      <formula>1</formula>
    </cfRule>
  </conditionalFormatting>
  <conditionalFormatting sqref="C37">
    <cfRule type="cellIs" dxfId="4737" priority="926" operator="between">
      <formula>0.00000001</formula>
      <formula>1</formula>
    </cfRule>
  </conditionalFormatting>
  <conditionalFormatting sqref="C37">
    <cfRule type="cellIs" dxfId="4736" priority="924" operator="between">
      <formula>0.00000001</formula>
      <formula>1</formula>
    </cfRule>
  </conditionalFormatting>
  <conditionalFormatting sqref="C37">
    <cfRule type="cellIs" dxfId="4735" priority="923" operator="between">
      <formula>0.00000001</formula>
      <formula>1</formula>
    </cfRule>
  </conditionalFormatting>
  <conditionalFormatting sqref="C37">
    <cfRule type="cellIs" dxfId="4734" priority="906" operator="between">
      <formula>0.00000001</formula>
      <formula>1</formula>
    </cfRule>
  </conditionalFormatting>
  <conditionalFormatting sqref="C37">
    <cfRule type="cellIs" dxfId="4733" priority="922" operator="between">
      <formula>0.00000001</formula>
      <formula>1</formula>
    </cfRule>
  </conditionalFormatting>
  <conditionalFormatting sqref="I37">
    <cfRule type="cellIs" dxfId="4732" priority="921" operator="between">
      <formula>0.000001</formula>
      <formula>1</formula>
    </cfRule>
  </conditionalFormatting>
  <conditionalFormatting sqref="C37">
    <cfRule type="cellIs" dxfId="4731" priority="920" operator="between">
      <formula>0.00000001</formula>
      <formula>1</formula>
    </cfRule>
  </conditionalFormatting>
  <conditionalFormatting sqref="I37">
    <cfRule type="cellIs" dxfId="4730" priority="919" operator="between">
      <formula>0.000001</formula>
      <formula>1</formula>
    </cfRule>
  </conditionalFormatting>
  <conditionalFormatting sqref="I37">
    <cfRule type="cellIs" dxfId="4729" priority="911" operator="between">
      <formula>0.000001</formula>
      <formula>1</formula>
    </cfRule>
  </conditionalFormatting>
  <conditionalFormatting sqref="I37">
    <cfRule type="cellIs" dxfId="4728" priority="917" operator="between">
      <formula>0.000001</formula>
      <formula>1</formula>
    </cfRule>
  </conditionalFormatting>
  <conditionalFormatting sqref="C37">
    <cfRule type="cellIs" dxfId="4727" priority="918" operator="between">
      <formula>0.00000001</formula>
      <formula>1</formula>
    </cfRule>
  </conditionalFormatting>
  <conditionalFormatting sqref="I37">
    <cfRule type="cellIs" dxfId="4726" priority="915" operator="between">
      <formula>0.000001</formula>
      <formula>1</formula>
    </cfRule>
  </conditionalFormatting>
  <conditionalFormatting sqref="C37">
    <cfRule type="cellIs" dxfId="4725" priority="916" operator="between">
      <formula>0.00000001</formula>
      <formula>1</formula>
    </cfRule>
  </conditionalFormatting>
  <conditionalFormatting sqref="C37">
    <cfRule type="cellIs" dxfId="4724" priority="914" operator="between">
      <formula>0.00000001</formula>
      <formula>1</formula>
    </cfRule>
  </conditionalFormatting>
  <conditionalFormatting sqref="I37">
    <cfRule type="cellIs" dxfId="4723" priority="913" operator="between">
      <formula>0.000001</formula>
      <formula>1</formula>
    </cfRule>
  </conditionalFormatting>
  <conditionalFormatting sqref="C37">
    <cfRule type="cellIs" dxfId="4722" priority="912" operator="between">
      <formula>0.00000001</formula>
      <formula>1</formula>
    </cfRule>
  </conditionalFormatting>
  <conditionalFormatting sqref="I37">
    <cfRule type="cellIs" dxfId="4721" priority="909" operator="between">
      <formula>0.000001</formula>
      <formula>1</formula>
    </cfRule>
  </conditionalFormatting>
  <conditionalFormatting sqref="C37">
    <cfRule type="cellIs" dxfId="4720" priority="910" operator="between">
      <formula>0.00000001</formula>
      <formula>1</formula>
    </cfRule>
  </conditionalFormatting>
  <conditionalFormatting sqref="C37">
    <cfRule type="cellIs" dxfId="4719" priority="908" operator="between">
      <formula>0.00000001</formula>
      <formula>1</formula>
    </cfRule>
  </conditionalFormatting>
  <conditionalFormatting sqref="I37">
    <cfRule type="cellIs" dxfId="4718" priority="907" operator="between">
      <formula>0.000001</formula>
      <formula>1</formula>
    </cfRule>
  </conditionalFormatting>
  <conditionalFormatting sqref="C37">
    <cfRule type="cellIs" dxfId="4717" priority="905" operator="between">
      <formula>0.00000001</formula>
      <formula>1</formula>
    </cfRule>
  </conditionalFormatting>
  <conditionalFormatting sqref="C37">
    <cfRule type="cellIs" dxfId="4716" priority="903" operator="between">
      <formula>0.00000001</formula>
      <formula>1</formula>
    </cfRule>
  </conditionalFormatting>
  <conditionalFormatting sqref="C37">
    <cfRule type="cellIs" dxfId="4715" priority="900" operator="between">
      <formula>0.00000001</formula>
      <formula>1</formula>
    </cfRule>
  </conditionalFormatting>
  <conditionalFormatting sqref="C37">
    <cfRule type="cellIs" dxfId="4714" priority="897" operator="between">
      <formula>0.00000001</formula>
      <formula>1</formula>
    </cfRule>
  </conditionalFormatting>
  <conditionalFormatting sqref="C37">
    <cfRule type="cellIs" dxfId="4713" priority="895" operator="between">
      <formula>0.00000001</formula>
      <formula>1</formula>
    </cfRule>
  </conditionalFormatting>
  <conditionalFormatting sqref="C37">
    <cfRule type="cellIs" dxfId="4712" priority="893" operator="between">
      <formula>0.00000001</formula>
      <formula>1</formula>
    </cfRule>
  </conditionalFormatting>
  <conditionalFormatting sqref="C37">
    <cfRule type="cellIs" dxfId="4711" priority="894" operator="between">
      <formula>0.00000001</formula>
      <formula>1</formula>
    </cfRule>
  </conditionalFormatting>
  <conditionalFormatting sqref="C37">
    <cfRule type="cellIs" dxfId="4710" priority="892" operator="between">
      <formula>0.00000001</formula>
      <formula>1</formula>
    </cfRule>
  </conditionalFormatting>
  <conditionalFormatting sqref="C37">
    <cfRule type="cellIs" dxfId="4709" priority="891" operator="between">
      <formula>0.00000001</formula>
      <formula>1</formula>
    </cfRule>
  </conditionalFormatting>
  <conditionalFormatting sqref="C37">
    <cfRule type="cellIs" dxfId="4708" priority="881" operator="between">
      <formula>0.00000001</formula>
      <formula>1</formula>
    </cfRule>
  </conditionalFormatting>
  <conditionalFormatting sqref="C37">
    <cfRule type="cellIs" dxfId="4707" priority="879" operator="between">
      <formula>0.00000001</formula>
      <formula>1</formula>
    </cfRule>
  </conditionalFormatting>
  <conditionalFormatting sqref="C37">
    <cfRule type="cellIs" dxfId="4706" priority="878" operator="between">
      <formula>0.00000001</formula>
      <formula>1</formula>
    </cfRule>
  </conditionalFormatting>
  <conditionalFormatting sqref="C37">
    <cfRule type="cellIs" dxfId="4705" priority="890" operator="between">
      <formula>0.00000001</formula>
      <formula>1</formula>
    </cfRule>
  </conditionalFormatting>
  <conditionalFormatting sqref="C37">
    <cfRule type="cellIs" dxfId="4704" priority="889" operator="between">
      <formula>0.00000001</formula>
      <formula>1</formula>
    </cfRule>
  </conditionalFormatting>
  <conditionalFormatting sqref="C37">
    <cfRule type="cellIs" dxfId="4703" priority="888" operator="between">
      <formula>0.00000001</formula>
      <formula>1</formula>
    </cfRule>
  </conditionalFormatting>
  <conditionalFormatting sqref="C37">
    <cfRule type="cellIs" dxfId="4702" priority="887" operator="between">
      <formula>0.00000001</formula>
      <formula>1</formula>
    </cfRule>
  </conditionalFormatting>
  <conditionalFormatting sqref="C37">
    <cfRule type="cellIs" dxfId="4701" priority="886" operator="between">
      <formula>0.00000001</formula>
      <formula>1</formula>
    </cfRule>
  </conditionalFormatting>
  <conditionalFormatting sqref="C37">
    <cfRule type="cellIs" dxfId="4700" priority="885" operator="between">
      <formula>0.00000001</formula>
      <formula>1</formula>
    </cfRule>
  </conditionalFormatting>
  <conditionalFormatting sqref="C37">
    <cfRule type="cellIs" dxfId="4699" priority="884" operator="between">
      <formula>0.00000001</formula>
      <formula>1</formula>
    </cfRule>
  </conditionalFormatting>
  <conditionalFormatting sqref="C37">
    <cfRule type="cellIs" dxfId="4698" priority="883" operator="between">
      <formula>0.00000001</formula>
      <formula>1</formula>
    </cfRule>
  </conditionalFormatting>
  <conditionalFormatting sqref="C37">
    <cfRule type="cellIs" dxfId="4697" priority="882" operator="between">
      <formula>0.00000001</formula>
      <formula>1</formula>
    </cfRule>
  </conditionalFormatting>
  <conditionalFormatting sqref="C37">
    <cfRule type="cellIs" dxfId="4696" priority="880" operator="between">
      <formula>0.00000001</formula>
      <formula>1</formula>
    </cfRule>
  </conditionalFormatting>
  <conditionalFormatting sqref="C37">
    <cfRule type="cellIs" dxfId="4695" priority="877" operator="between">
      <formula>0.00000001</formula>
      <formula>1</formula>
    </cfRule>
  </conditionalFormatting>
  <conditionalFormatting sqref="C38">
    <cfRule type="cellIs" dxfId="4694" priority="867" operator="between">
      <formula>0.00000001</formula>
      <formula>1</formula>
    </cfRule>
  </conditionalFormatting>
  <conditionalFormatting sqref="C38">
    <cfRule type="cellIs" dxfId="4693" priority="865" operator="between">
      <formula>0.00000001</formula>
      <formula>1</formula>
    </cfRule>
  </conditionalFormatting>
  <conditionalFormatting sqref="C38">
    <cfRule type="cellIs" dxfId="4692" priority="864" operator="between">
      <formula>0.00000001</formula>
      <formula>1</formula>
    </cfRule>
  </conditionalFormatting>
  <conditionalFormatting sqref="C38">
    <cfRule type="cellIs" dxfId="4691" priority="876" operator="between">
      <formula>0.00000001</formula>
      <formula>1</formula>
    </cfRule>
  </conditionalFormatting>
  <conditionalFormatting sqref="C38">
    <cfRule type="cellIs" dxfId="4690" priority="875" operator="between">
      <formula>0.00000001</formula>
      <formula>1</formula>
    </cfRule>
  </conditionalFormatting>
  <conditionalFormatting sqref="C38">
    <cfRule type="cellIs" dxfId="4689" priority="874" operator="between">
      <formula>0.00000001</formula>
      <formula>1</formula>
    </cfRule>
  </conditionalFormatting>
  <conditionalFormatting sqref="C38">
    <cfRule type="cellIs" dxfId="4688" priority="873" operator="between">
      <formula>0.00000001</formula>
      <formula>1</formula>
    </cfRule>
  </conditionalFormatting>
  <conditionalFormatting sqref="C38">
    <cfRule type="cellIs" dxfId="4687" priority="872" operator="between">
      <formula>0.00000001</formula>
      <formula>1</formula>
    </cfRule>
  </conditionalFormatting>
  <conditionalFormatting sqref="C38">
    <cfRule type="cellIs" dxfId="4686" priority="871" operator="between">
      <formula>0.00000001</formula>
      <formula>1</formula>
    </cfRule>
  </conditionalFormatting>
  <conditionalFormatting sqref="C38">
    <cfRule type="cellIs" dxfId="4685" priority="870" operator="between">
      <formula>0.00000001</formula>
      <formula>1</formula>
    </cfRule>
  </conditionalFormatting>
  <conditionalFormatting sqref="C38">
    <cfRule type="cellIs" dxfId="4684" priority="869" operator="between">
      <formula>0.00000001</formula>
      <formula>1</formula>
    </cfRule>
  </conditionalFormatting>
  <conditionalFormatting sqref="C38">
    <cfRule type="cellIs" dxfId="4683" priority="868" operator="between">
      <formula>0.00000001</formula>
      <formula>1</formula>
    </cfRule>
  </conditionalFormatting>
  <conditionalFormatting sqref="C38">
    <cfRule type="cellIs" dxfId="4682" priority="866" operator="between">
      <formula>0.00000001</formula>
      <formula>1</formula>
    </cfRule>
  </conditionalFormatting>
  <conditionalFormatting sqref="C38">
    <cfRule type="cellIs" dxfId="4681" priority="863" operator="between">
      <formula>0.00000001</formula>
      <formula>1</formula>
    </cfRule>
  </conditionalFormatting>
  <conditionalFormatting sqref="C38">
    <cfRule type="cellIs" dxfId="4680" priority="830" operator="between">
      <formula>0.00000001</formula>
      <formula>1</formula>
    </cfRule>
  </conditionalFormatting>
  <conditionalFormatting sqref="C38">
    <cfRule type="cellIs" dxfId="4679" priority="833" operator="between">
      <formula>0.00000001</formula>
      <formula>1</formula>
    </cfRule>
  </conditionalFormatting>
  <conditionalFormatting sqref="C38">
    <cfRule type="cellIs" dxfId="4678" priority="831" operator="between">
      <formula>0.00000001</formula>
      <formula>1</formula>
    </cfRule>
  </conditionalFormatting>
  <conditionalFormatting sqref="C38">
    <cfRule type="cellIs" dxfId="4677" priority="861" operator="between">
      <formula>0.00000001</formula>
      <formula>1</formula>
    </cfRule>
  </conditionalFormatting>
  <conditionalFormatting sqref="C38">
    <cfRule type="cellIs" dxfId="4676" priority="859" operator="between">
      <formula>0.00000001</formula>
      <formula>1</formula>
    </cfRule>
  </conditionalFormatting>
  <conditionalFormatting sqref="C38">
    <cfRule type="cellIs" dxfId="4675" priority="857" operator="between">
      <formula>0.00000001</formula>
      <formula>1</formula>
    </cfRule>
  </conditionalFormatting>
  <conditionalFormatting sqref="C38">
    <cfRule type="cellIs" dxfId="4674" priority="836" operator="between">
      <formula>0.00000001</formula>
      <formula>1</formula>
    </cfRule>
  </conditionalFormatting>
  <conditionalFormatting sqref="C38">
    <cfRule type="cellIs" dxfId="4673" priority="834" operator="between">
      <formula>0.00000001</formula>
      <formula>1</formula>
    </cfRule>
  </conditionalFormatting>
  <conditionalFormatting sqref="C38">
    <cfRule type="cellIs" dxfId="4672" priority="828" operator="between">
      <formula>0.00000001</formula>
      <formula>1</formula>
    </cfRule>
  </conditionalFormatting>
  <conditionalFormatting sqref="C38">
    <cfRule type="cellIs" dxfId="4671" priority="862" operator="between">
      <formula>0.00000001</formula>
      <formula>1</formula>
    </cfRule>
  </conditionalFormatting>
  <conditionalFormatting sqref="C38">
    <cfRule type="cellIs" dxfId="4670" priority="860" operator="between">
      <formula>0.00000001</formula>
      <formula>1</formula>
    </cfRule>
  </conditionalFormatting>
  <conditionalFormatting sqref="C38">
    <cfRule type="cellIs" dxfId="4669" priority="858" operator="between">
      <formula>0.00000001</formula>
      <formula>1</formula>
    </cfRule>
  </conditionalFormatting>
  <conditionalFormatting sqref="C38">
    <cfRule type="cellIs" dxfId="4668" priority="856" operator="between">
      <formula>0.00000001</formula>
      <formula>1</formula>
    </cfRule>
  </conditionalFormatting>
  <conditionalFormatting sqref="C38">
    <cfRule type="cellIs" dxfId="4667" priority="855" operator="between">
      <formula>0.00000001</formula>
      <formula>1</formula>
    </cfRule>
  </conditionalFormatting>
  <conditionalFormatting sqref="C38">
    <cfRule type="cellIs" dxfId="4666" priority="838" operator="between">
      <formula>0.00000001</formula>
      <formula>1</formula>
    </cfRule>
  </conditionalFormatting>
  <conditionalFormatting sqref="C38">
    <cfRule type="cellIs" dxfId="4665" priority="854" operator="between">
      <formula>0.00000001</formula>
      <formula>1</formula>
    </cfRule>
  </conditionalFormatting>
  <conditionalFormatting sqref="I38">
    <cfRule type="cellIs" dxfId="4664" priority="853" operator="between">
      <formula>0.000001</formula>
      <formula>1</formula>
    </cfRule>
  </conditionalFormatting>
  <conditionalFormatting sqref="C38">
    <cfRule type="cellIs" dxfId="4663" priority="852" operator="between">
      <formula>0.00000001</formula>
      <formula>1</formula>
    </cfRule>
  </conditionalFormatting>
  <conditionalFormatting sqref="I38">
    <cfRule type="cellIs" dxfId="4662" priority="851" operator="between">
      <formula>0.000001</formula>
      <formula>1</formula>
    </cfRule>
  </conditionalFormatting>
  <conditionalFormatting sqref="I38">
    <cfRule type="cellIs" dxfId="4661" priority="843" operator="between">
      <formula>0.000001</formula>
      <formula>1</formula>
    </cfRule>
  </conditionalFormatting>
  <conditionalFormatting sqref="I38">
    <cfRule type="cellIs" dxfId="4660" priority="849" operator="between">
      <formula>0.000001</formula>
      <formula>1</formula>
    </cfRule>
  </conditionalFormatting>
  <conditionalFormatting sqref="C38">
    <cfRule type="cellIs" dxfId="4659" priority="850" operator="between">
      <formula>0.00000001</formula>
      <formula>1</formula>
    </cfRule>
  </conditionalFormatting>
  <conditionalFormatting sqref="I38">
    <cfRule type="cellIs" dxfId="4658" priority="847" operator="between">
      <formula>0.000001</formula>
      <formula>1</formula>
    </cfRule>
  </conditionalFormatting>
  <conditionalFormatting sqref="C38">
    <cfRule type="cellIs" dxfId="4657" priority="848" operator="between">
      <formula>0.00000001</formula>
      <formula>1</formula>
    </cfRule>
  </conditionalFormatting>
  <conditionalFormatting sqref="C38">
    <cfRule type="cellIs" dxfId="4656" priority="846" operator="between">
      <formula>0.00000001</formula>
      <formula>1</formula>
    </cfRule>
  </conditionalFormatting>
  <conditionalFormatting sqref="I38">
    <cfRule type="cellIs" dxfId="4655" priority="845" operator="between">
      <formula>0.000001</formula>
      <formula>1</formula>
    </cfRule>
  </conditionalFormatting>
  <conditionalFormatting sqref="C38">
    <cfRule type="cellIs" dxfId="4654" priority="844" operator="between">
      <formula>0.00000001</formula>
      <formula>1</formula>
    </cfRule>
  </conditionalFormatting>
  <conditionalFormatting sqref="I38">
    <cfRule type="cellIs" dxfId="4653" priority="841" operator="between">
      <formula>0.000001</formula>
      <formula>1</formula>
    </cfRule>
  </conditionalFormatting>
  <conditionalFormatting sqref="C38">
    <cfRule type="cellIs" dxfId="4652" priority="842" operator="between">
      <formula>0.00000001</formula>
      <formula>1</formula>
    </cfRule>
  </conditionalFormatting>
  <conditionalFormatting sqref="C38">
    <cfRule type="cellIs" dxfId="4651" priority="840" operator="between">
      <formula>0.00000001</formula>
      <formula>1</formula>
    </cfRule>
  </conditionalFormatting>
  <conditionalFormatting sqref="I38">
    <cfRule type="cellIs" dxfId="4650" priority="839" operator="between">
      <formula>0.000001</formula>
      <formula>1</formula>
    </cfRule>
  </conditionalFormatting>
  <conditionalFormatting sqref="C38">
    <cfRule type="cellIs" dxfId="4649" priority="837" operator="between">
      <formula>0.00000001</formula>
      <formula>1</formula>
    </cfRule>
  </conditionalFormatting>
  <conditionalFormatting sqref="C38">
    <cfRule type="cellIs" dxfId="4648" priority="835" operator="between">
      <formula>0.00000001</formula>
      <formula>1</formula>
    </cfRule>
  </conditionalFormatting>
  <conditionalFormatting sqref="C38">
    <cfRule type="cellIs" dxfId="4647" priority="832" operator="between">
      <formula>0.00000001</formula>
      <formula>1</formula>
    </cfRule>
  </conditionalFormatting>
  <conditionalFormatting sqref="C38">
    <cfRule type="cellIs" dxfId="4646" priority="829" operator="between">
      <formula>0.00000001</formula>
      <formula>1</formula>
    </cfRule>
  </conditionalFormatting>
  <conditionalFormatting sqref="C38">
    <cfRule type="cellIs" dxfId="4645" priority="827" operator="between">
      <formula>0.00000001</formula>
      <formula>1</formula>
    </cfRule>
  </conditionalFormatting>
  <conditionalFormatting sqref="C38">
    <cfRule type="cellIs" dxfId="4644" priority="825" operator="between">
      <formula>0.00000001</formula>
      <formula>1</formula>
    </cfRule>
  </conditionalFormatting>
  <conditionalFormatting sqref="C38">
    <cfRule type="cellIs" dxfId="4643" priority="826" operator="between">
      <formula>0.00000001</formula>
      <formula>1</formula>
    </cfRule>
  </conditionalFormatting>
  <conditionalFormatting sqref="C38">
    <cfRule type="cellIs" dxfId="4642" priority="824" operator="between">
      <formula>0.00000001</formula>
      <formula>1</formula>
    </cfRule>
  </conditionalFormatting>
  <conditionalFormatting sqref="C38">
    <cfRule type="cellIs" dxfId="4641" priority="823" operator="between">
      <formula>0.00000001</formula>
      <formula>1</formula>
    </cfRule>
  </conditionalFormatting>
  <conditionalFormatting sqref="C38">
    <cfRule type="cellIs" dxfId="4640" priority="813" operator="between">
      <formula>0.00000001</formula>
      <formula>1</formula>
    </cfRule>
  </conditionalFormatting>
  <conditionalFormatting sqref="C38">
    <cfRule type="cellIs" dxfId="4639" priority="811" operator="between">
      <formula>0.00000001</formula>
      <formula>1</formula>
    </cfRule>
  </conditionalFormatting>
  <conditionalFormatting sqref="C38">
    <cfRule type="cellIs" dxfId="4638" priority="810" operator="between">
      <formula>0.00000001</formula>
      <formula>1</formula>
    </cfRule>
  </conditionalFormatting>
  <conditionalFormatting sqref="C38">
    <cfRule type="cellIs" dxfId="4637" priority="822" operator="between">
      <formula>0.00000001</formula>
      <formula>1</formula>
    </cfRule>
  </conditionalFormatting>
  <conditionalFormatting sqref="C38">
    <cfRule type="cellIs" dxfId="4636" priority="821" operator="between">
      <formula>0.00000001</formula>
      <formula>1</formula>
    </cfRule>
  </conditionalFormatting>
  <conditionalFormatting sqref="C38">
    <cfRule type="cellIs" dxfId="4635" priority="820" operator="between">
      <formula>0.00000001</formula>
      <formula>1</formula>
    </cfRule>
  </conditionalFormatting>
  <conditionalFormatting sqref="C38">
    <cfRule type="cellIs" dxfId="4634" priority="819" operator="between">
      <formula>0.00000001</formula>
      <formula>1</formula>
    </cfRule>
  </conditionalFormatting>
  <conditionalFormatting sqref="C38">
    <cfRule type="cellIs" dxfId="4633" priority="818" operator="between">
      <formula>0.00000001</formula>
      <formula>1</formula>
    </cfRule>
  </conditionalFormatting>
  <conditionalFormatting sqref="C38">
    <cfRule type="cellIs" dxfId="4632" priority="817" operator="between">
      <formula>0.00000001</formula>
      <formula>1</formula>
    </cfRule>
  </conditionalFormatting>
  <conditionalFormatting sqref="C38">
    <cfRule type="cellIs" dxfId="4631" priority="816" operator="between">
      <formula>0.00000001</formula>
      <formula>1</formula>
    </cfRule>
  </conditionalFormatting>
  <conditionalFormatting sqref="C38">
    <cfRule type="cellIs" dxfId="4630" priority="815" operator="between">
      <formula>0.00000001</formula>
      <formula>1</formula>
    </cfRule>
  </conditionalFormatting>
  <conditionalFormatting sqref="C38">
    <cfRule type="cellIs" dxfId="4629" priority="814" operator="between">
      <formula>0.00000001</formula>
      <formula>1</formula>
    </cfRule>
  </conditionalFormatting>
  <conditionalFormatting sqref="C38">
    <cfRule type="cellIs" dxfId="4628" priority="812" operator="between">
      <formula>0.00000001</formula>
      <formula>1</formula>
    </cfRule>
  </conditionalFormatting>
  <conditionalFormatting sqref="C38">
    <cfRule type="cellIs" dxfId="4627" priority="809" operator="between">
      <formula>0.00000001</formula>
      <formula>1</formula>
    </cfRule>
  </conditionalFormatting>
  <conditionalFormatting sqref="F34 H34">
    <cfRule type="cellIs" dxfId="4626" priority="808" operator="between">
      <formula>".000001"</formula>
      <formula>".049"</formula>
    </cfRule>
  </conditionalFormatting>
  <conditionalFormatting sqref="F34">
    <cfRule type="cellIs" dxfId="4625" priority="807" operator="between">
      <formula>0.000001</formula>
      <formula>0.049999</formula>
    </cfRule>
  </conditionalFormatting>
  <conditionalFormatting sqref="H34">
    <cfRule type="cellIs" dxfId="4624" priority="806" operator="between">
      <formula>0.000001</formula>
      <formula>0.049999</formula>
    </cfRule>
  </conditionalFormatting>
  <conditionalFormatting sqref="C37">
    <cfRule type="cellIs" dxfId="4623" priority="775" operator="between">
      <formula>0.00000001</formula>
      <formula>1</formula>
    </cfRule>
  </conditionalFormatting>
  <conditionalFormatting sqref="C37">
    <cfRule type="cellIs" dxfId="4622" priority="773" operator="between">
      <formula>0.00000001</formula>
      <formula>1</formula>
    </cfRule>
  </conditionalFormatting>
  <conditionalFormatting sqref="C37">
    <cfRule type="cellIs" dxfId="4621" priority="772" operator="between">
      <formula>0.00000001</formula>
      <formula>1</formula>
    </cfRule>
  </conditionalFormatting>
  <conditionalFormatting sqref="C37">
    <cfRule type="cellIs" dxfId="4620" priority="784" operator="between">
      <formula>0.00000001</formula>
      <formula>1</formula>
    </cfRule>
  </conditionalFormatting>
  <conditionalFormatting sqref="C37">
    <cfRule type="cellIs" dxfId="4619" priority="783" operator="between">
      <formula>0.00000001</formula>
      <formula>1</formula>
    </cfRule>
  </conditionalFormatting>
  <conditionalFormatting sqref="C37">
    <cfRule type="cellIs" dxfId="4618" priority="782" operator="between">
      <formula>0.00000001</formula>
      <formula>1</formula>
    </cfRule>
  </conditionalFormatting>
  <conditionalFormatting sqref="C37">
    <cfRule type="cellIs" dxfId="4617" priority="781" operator="between">
      <formula>0.00000001</formula>
      <formula>1</formula>
    </cfRule>
  </conditionalFormatting>
  <conditionalFormatting sqref="C37">
    <cfRule type="cellIs" dxfId="4616" priority="780" operator="between">
      <formula>0.00000001</formula>
      <formula>1</formula>
    </cfRule>
  </conditionalFormatting>
  <conditionalFormatting sqref="C37">
    <cfRule type="cellIs" dxfId="4615" priority="779" operator="between">
      <formula>0.00000001</formula>
      <formula>1</formula>
    </cfRule>
  </conditionalFormatting>
  <conditionalFormatting sqref="C37">
    <cfRule type="cellIs" dxfId="4614" priority="778" operator="between">
      <formula>0.00000001</formula>
      <formula>1</formula>
    </cfRule>
  </conditionalFormatting>
  <conditionalFormatting sqref="C37">
    <cfRule type="cellIs" dxfId="4613" priority="777" operator="between">
      <formula>0.00000001</formula>
      <formula>1</formula>
    </cfRule>
  </conditionalFormatting>
  <conditionalFormatting sqref="C37">
    <cfRule type="cellIs" dxfId="4612" priority="776" operator="between">
      <formula>0.00000001</formula>
      <formula>1</formula>
    </cfRule>
  </conditionalFormatting>
  <conditionalFormatting sqref="C37">
    <cfRule type="cellIs" dxfId="4611" priority="774" operator="between">
      <formula>0.00000001</formula>
      <formula>1</formula>
    </cfRule>
  </conditionalFormatting>
  <conditionalFormatting sqref="C37">
    <cfRule type="cellIs" dxfId="4610" priority="771" operator="between">
      <formula>0.00000001</formula>
      <formula>1</formula>
    </cfRule>
  </conditionalFormatting>
  <conditionalFormatting sqref="C37">
    <cfRule type="cellIs" dxfId="4609" priority="738" operator="between">
      <formula>0.00000001</formula>
      <formula>1</formula>
    </cfRule>
  </conditionalFormatting>
  <conditionalFormatting sqref="C37">
    <cfRule type="cellIs" dxfId="4608" priority="741" operator="between">
      <formula>0.00000001</formula>
      <formula>1</formula>
    </cfRule>
  </conditionalFormatting>
  <conditionalFormatting sqref="C37">
    <cfRule type="cellIs" dxfId="4607" priority="739" operator="between">
      <formula>0.00000001</formula>
      <formula>1</formula>
    </cfRule>
  </conditionalFormatting>
  <conditionalFormatting sqref="C37">
    <cfRule type="cellIs" dxfId="4606" priority="769" operator="between">
      <formula>0.00000001</formula>
      <formula>1</formula>
    </cfRule>
  </conditionalFormatting>
  <conditionalFormatting sqref="C37">
    <cfRule type="cellIs" dxfId="4605" priority="767" operator="between">
      <formula>0.00000001</formula>
      <formula>1</formula>
    </cfRule>
  </conditionalFormatting>
  <conditionalFormatting sqref="C37">
    <cfRule type="cellIs" dxfId="4604" priority="765" operator="between">
      <formula>0.00000001</formula>
      <formula>1</formula>
    </cfRule>
  </conditionalFormatting>
  <conditionalFormatting sqref="C37">
    <cfRule type="cellIs" dxfId="4603" priority="744" operator="between">
      <formula>0.00000001</formula>
      <formula>1</formula>
    </cfRule>
  </conditionalFormatting>
  <conditionalFormatting sqref="C37">
    <cfRule type="cellIs" dxfId="4602" priority="742" operator="between">
      <formula>0.00000001</formula>
      <formula>1</formula>
    </cfRule>
  </conditionalFormatting>
  <conditionalFormatting sqref="C37">
    <cfRule type="cellIs" dxfId="4601" priority="736" operator="between">
      <formula>0.00000001</formula>
      <formula>1</formula>
    </cfRule>
  </conditionalFormatting>
  <conditionalFormatting sqref="C37">
    <cfRule type="cellIs" dxfId="4600" priority="770" operator="between">
      <formula>0.00000001</formula>
      <formula>1</formula>
    </cfRule>
  </conditionalFormatting>
  <conditionalFormatting sqref="C37">
    <cfRule type="cellIs" dxfId="4599" priority="768" operator="between">
      <formula>0.00000001</formula>
      <formula>1</formula>
    </cfRule>
  </conditionalFormatting>
  <conditionalFormatting sqref="C37">
    <cfRule type="cellIs" dxfId="4598" priority="766" operator="between">
      <formula>0.00000001</formula>
      <formula>1</formula>
    </cfRule>
  </conditionalFormatting>
  <conditionalFormatting sqref="C37">
    <cfRule type="cellIs" dxfId="4597" priority="764" operator="between">
      <formula>0.00000001</formula>
      <formula>1</formula>
    </cfRule>
  </conditionalFormatting>
  <conditionalFormatting sqref="C37">
    <cfRule type="cellIs" dxfId="4596" priority="763" operator="between">
      <formula>0.00000001</formula>
      <formula>1</formula>
    </cfRule>
  </conditionalFormatting>
  <conditionalFormatting sqref="C37">
    <cfRule type="cellIs" dxfId="4595" priority="746" operator="between">
      <formula>0.00000001</formula>
      <formula>1</formula>
    </cfRule>
  </conditionalFormatting>
  <conditionalFormatting sqref="C37">
    <cfRule type="cellIs" dxfId="4594" priority="762" operator="between">
      <formula>0.00000001</formula>
      <formula>1</formula>
    </cfRule>
  </conditionalFormatting>
  <conditionalFormatting sqref="I37">
    <cfRule type="cellIs" dxfId="4593" priority="761" operator="between">
      <formula>0.000001</formula>
      <formula>1</formula>
    </cfRule>
  </conditionalFormatting>
  <conditionalFormatting sqref="C37">
    <cfRule type="cellIs" dxfId="4592" priority="760" operator="between">
      <formula>0.00000001</formula>
      <formula>1</formula>
    </cfRule>
  </conditionalFormatting>
  <conditionalFormatting sqref="I37">
    <cfRule type="cellIs" dxfId="4591" priority="759" operator="between">
      <formula>0.000001</formula>
      <formula>1</formula>
    </cfRule>
  </conditionalFormatting>
  <conditionalFormatting sqref="I37">
    <cfRule type="cellIs" dxfId="4590" priority="751" operator="between">
      <formula>0.000001</formula>
      <formula>1</formula>
    </cfRule>
  </conditionalFormatting>
  <conditionalFormatting sqref="I37">
    <cfRule type="cellIs" dxfId="4589" priority="757" operator="between">
      <formula>0.000001</formula>
      <formula>1</formula>
    </cfRule>
  </conditionalFormatting>
  <conditionalFormatting sqref="C37">
    <cfRule type="cellIs" dxfId="4588" priority="758" operator="between">
      <formula>0.00000001</formula>
      <formula>1</formula>
    </cfRule>
  </conditionalFormatting>
  <conditionalFormatting sqref="I37">
    <cfRule type="cellIs" dxfId="4587" priority="755" operator="between">
      <formula>0.000001</formula>
      <formula>1</formula>
    </cfRule>
  </conditionalFormatting>
  <conditionalFormatting sqref="C37">
    <cfRule type="cellIs" dxfId="4586" priority="756" operator="between">
      <formula>0.00000001</formula>
      <formula>1</formula>
    </cfRule>
  </conditionalFormatting>
  <conditionalFormatting sqref="C37">
    <cfRule type="cellIs" dxfId="4585" priority="754" operator="between">
      <formula>0.00000001</formula>
      <formula>1</formula>
    </cfRule>
  </conditionalFormatting>
  <conditionalFormatting sqref="I37">
    <cfRule type="cellIs" dxfId="4584" priority="753" operator="between">
      <formula>0.000001</formula>
      <formula>1</formula>
    </cfRule>
  </conditionalFormatting>
  <conditionalFormatting sqref="C37">
    <cfRule type="cellIs" dxfId="4583" priority="752" operator="between">
      <formula>0.00000001</formula>
      <formula>1</formula>
    </cfRule>
  </conditionalFormatting>
  <conditionalFormatting sqref="I37">
    <cfRule type="cellIs" dxfId="4582" priority="749" operator="between">
      <formula>0.000001</formula>
      <formula>1</formula>
    </cfRule>
  </conditionalFormatting>
  <conditionalFormatting sqref="C37">
    <cfRule type="cellIs" dxfId="4581" priority="750" operator="between">
      <formula>0.00000001</formula>
      <formula>1</formula>
    </cfRule>
  </conditionalFormatting>
  <conditionalFormatting sqref="C37">
    <cfRule type="cellIs" dxfId="4580" priority="748" operator="between">
      <formula>0.00000001</formula>
      <formula>1</formula>
    </cfRule>
  </conditionalFormatting>
  <conditionalFormatting sqref="I37">
    <cfRule type="cellIs" dxfId="4579" priority="747" operator="between">
      <formula>0.000001</formula>
      <formula>1</formula>
    </cfRule>
  </conditionalFormatting>
  <conditionalFormatting sqref="C37">
    <cfRule type="cellIs" dxfId="4578" priority="745" operator="between">
      <formula>0.00000001</formula>
      <formula>1</formula>
    </cfRule>
  </conditionalFormatting>
  <conditionalFormatting sqref="C37">
    <cfRule type="cellIs" dxfId="4577" priority="743" operator="between">
      <formula>0.00000001</formula>
      <formula>1</formula>
    </cfRule>
  </conditionalFormatting>
  <conditionalFormatting sqref="C37">
    <cfRule type="cellIs" dxfId="4576" priority="740" operator="between">
      <formula>0.00000001</formula>
      <formula>1</formula>
    </cfRule>
  </conditionalFormatting>
  <conditionalFormatting sqref="C37">
    <cfRule type="cellIs" dxfId="4575" priority="737" operator="between">
      <formula>0.00000001</formula>
      <formula>1</formula>
    </cfRule>
  </conditionalFormatting>
  <conditionalFormatting sqref="C37">
    <cfRule type="cellIs" dxfId="4574" priority="735" operator="between">
      <formula>0.00000001</formula>
      <formula>1</formula>
    </cfRule>
  </conditionalFormatting>
  <conditionalFormatting sqref="C37">
    <cfRule type="cellIs" dxfId="4573" priority="733" operator="between">
      <formula>0.00000001</formula>
      <formula>1</formula>
    </cfRule>
  </conditionalFormatting>
  <conditionalFormatting sqref="C37">
    <cfRule type="cellIs" dxfId="4572" priority="734" operator="between">
      <formula>0.00000001</formula>
      <formula>1</formula>
    </cfRule>
  </conditionalFormatting>
  <conditionalFormatting sqref="C37">
    <cfRule type="cellIs" dxfId="4571" priority="732" operator="between">
      <formula>0.00000001</formula>
      <formula>1</formula>
    </cfRule>
  </conditionalFormatting>
  <conditionalFormatting sqref="C37">
    <cfRule type="cellIs" dxfId="4570" priority="731" operator="between">
      <formula>0.00000001</formula>
      <formula>1</formula>
    </cfRule>
  </conditionalFormatting>
  <conditionalFormatting sqref="C37">
    <cfRule type="cellIs" dxfId="4569" priority="721" operator="between">
      <formula>0.00000001</formula>
      <formula>1</formula>
    </cfRule>
  </conditionalFormatting>
  <conditionalFormatting sqref="C37">
    <cfRule type="cellIs" dxfId="4568" priority="719" operator="between">
      <formula>0.00000001</formula>
      <formula>1</formula>
    </cfRule>
  </conditionalFormatting>
  <conditionalFormatting sqref="C37">
    <cfRule type="cellIs" dxfId="4567" priority="718" operator="between">
      <formula>0.00000001</formula>
      <formula>1</formula>
    </cfRule>
  </conditionalFormatting>
  <conditionalFormatting sqref="C37">
    <cfRule type="cellIs" dxfId="4566" priority="730" operator="between">
      <formula>0.00000001</formula>
      <formula>1</formula>
    </cfRule>
  </conditionalFormatting>
  <conditionalFormatting sqref="C37">
    <cfRule type="cellIs" dxfId="4565" priority="729" operator="between">
      <formula>0.00000001</formula>
      <formula>1</formula>
    </cfRule>
  </conditionalFormatting>
  <conditionalFormatting sqref="C37">
    <cfRule type="cellIs" dxfId="4564" priority="728" operator="between">
      <formula>0.00000001</formula>
      <formula>1</formula>
    </cfRule>
  </conditionalFormatting>
  <conditionalFormatting sqref="C37">
    <cfRule type="cellIs" dxfId="4563" priority="727" operator="between">
      <formula>0.00000001</formula>
      <formula>1</formula>
    </cfRule>
  </conditionalFormatting>
  <conditionalFormatting sqref="C37">
    <cfRule type="cellIs" dxfId="4562" priority="726" operator="between">
      <formula>0.00000001</formula>
      <formula>1</formula>
    </cfRule>
  </conditionalFormatting>
  <conditionalFormatting sqref="C37">
    <cfRule type="cellIs" dxfId="4561" priority="725" operator="between">
      <formula>0.00000001</formula>
      <formula>1</formula>
    </cfRule>
  </conditionalFormatting>
  <conditionalFormatting sqref="C37">
    <cfRule type="cellIs" dxfId="4560" priority="724" operator="between">
      <formula>0.00000001</formula>
      <formula>1</formula>
    </cfRule>
  </conditionalFormatting>
  <conditionalFormatting sqref="C37">
    <cfRule type="cellIs" dxfId="4559" priority="723" operator="between">
      <formula>0.00000001</formula>
      <formula>1</formula>
    </cfRule>
  </conditionalFormatting>
  <conditionalFormatting sqref="C37">
    <cfRule type="cellIs" dxfId="4558" priority="722" operator="between">
      <formula>0.00000001</formula>
      <formula>1</formula>
    </cfRule>
  </conditionalFormatting>
  <conditionalFormatting sqref="C37">
    <cfRule type="cellIs" dxfId="4557" priority="720" operator="between">
      <formula>0.00000001</formula>
      <formula>1</formula>
    </cfRule>
  </conditionalFormatting>
  <conditionalFormatting sqref="C37">
    <cfRule type="cellIs" dxfId="4556" priority="717" operator="between">
      <formula>0.00000001</formula>
      <formula>1</formula>
    </cfRule>
  </conditionalFormatting>
  <conditionalFormatting sqref="C38">
    <cfRule type="cellIs" dxfId="4555" priority="707" operator="between">
      <formula>0.00000001</formula>
      <formula>1</formula>
    </cfRule>
  </conditionalFormatting>
  <conditionalFormatting sqref="C38">
    <cfRule type="cellIs" dxfId="4554" priority="705" operator="between">
      <formula>0.00000001</formula>
      <formula>1</formula>
    </cfRule>
  </conditionalFormatting>
  <conditionalFormatting sqref="C38">
    <cfRule type="cellIs" dxfId="4553" priority="704" operator="between">
      <formula>0.00000001</formula>
      <formula>1</formula>
    </cfRule>
  </conditionalFormatting>
  <conditionalFormatting sqref="C38">
    <cfRule type="cellIs" dxfId="4552" priority="716" operator="between">
      <formula>0.00000001</formula>
      <formula>1</formula>
    </cfRule>
  </conditionalFormatting>
  <conditionalFormatting sqref="C38">
    <cfRule type="cellIs" dxfId="4551" priority="715" operator="between">
      <formula>0.00000001</formula>
      <formula>1</formula>
    </cfRule>
  </conditionalFormatting>
  <conditionalFormatting sqref="C38">
    <cfRule type="cellIs" dxfId="4550" priority="714" operator="between">
      <formula>0.00000001</formula>
      <formula>1</formula>
    </cfRule>
  </conditionalFormatting>
  <conditionalFormatting sqref="C38">
    <cfRule type="cellIs" dxfId="4549" priority="713" operator="between">
      <formula>0.00000001</formula>
      <formula>1</formula>
    </cfRule>
  </conditionalFormatting>
  <conditionalFormatting sqref="C38">
    <cfRule type="cellIs" dxfId="4548" priority="712" operator="between">
      <formula>0.00000001</formula>
      <formula>1</formula>
    </cfRule>
  </conditionalFormatting>
  <conditionalFormatting sqref="C38">
    <cfRule type="cellIs" dxfId="4547" priority="711" operator="between">
      <formula>0.00000001</formula>
      <formula>1</formula>
    </cfRule>
  </conditionalFormatting>
  <conditionalFormatting sqref="C38">
    <cfRule type="cellIs" dxfId="4546" priority="710" operator="between">
      <formula>0.00000001</formula>
      <formula>1</formula>
    </cfRule>
  </conditionalFormatting>
  <conditionalFormatting sqref="C38">
    <cfRule type="cellIs" dxfId="4545" priority="709" operator="between">
      <formula>0.00000001</formula>
      <formula>1</formula>
    </cfRule>
  </conditionalFormatting>
  <conditionalFormatting sqref="C38">
    <cfRule type="cellIs" dxfId="4544" priority="708" operator="between">
      <formula>0.00000001</formula>
      <formula>1</formula>
    </cfRule>
  </conditionalFormatting>
  <conditionalFormatting sqref="C38">
    <cfRule type="cellIs" dxfId="4543" priority="706" operator="between">
      <formula>0.00000001</formula>
      <formula>1</formula>
    </cfRule>
  </conditionalFormatting>
  <conditionalFormatting sqref="C38">
    <cfRule type="cellIs" dxfId="4542" priority="703" operator="between">
      <formula>0.00000001</formula>
      <formula>1</formula>
    </cfRule>
  </conditionalFormatting>
  <conditionalFormatting sqref="C38">
    <cfRule type="cellIs" dxfId="4541" priority="670" operator="between">
      <formula>0.00000001</formula>
      <formula>1</formula>
    </cfRule>
  </conditionalFormatting>
  <conditionalFormatting sqref="C38">
    <cfRule type="cellIs" dxfId="4540" priority="673" operator="between">
      <formula>0.00000001</formula>
      <formula>1</formula>
    </cfRule>
  </conditionalFormatting>
  <conditionalFormatting sqref="C38">
    <cfRule type="cellIs" dxfId="4539" priority="671" operator="between">
      <formula>0.00000001</formula>
      <formula>1</formula>
    </cfRule>
  </conditionalFormatting>
  <conditionalFormatting sqref="C38">
    <cfRule type="cellIs" dxfId="4538" priority="701" operator="between">
      <formula>0.00000001</formula>
      <formula>1</formula>
    </cfRule>
  </conditionalFormatting>
  <conditionalFormatting sqref="C38">
    <cfRule type="cellIs" dxfId="4537" priority="699" operator="between">
      <formula>0.00000001</formula>
      <formula>1</formula>
    </cfRule>
  </conditionalFormatting>
  <conditionalFormatting sqref="C38">
    <cfRule type="cellIs" dxfId="4536" priority="697" operator="between">
      <formula>0.00000001</formula>
      <formula>1</formula>
    </cfRule>
  </conditionalFormatting>
  <conditionalFormatting sqref="C38">
    <cfRule type="cellIs" dxfId="4535" priority="676" operator="between">
      <formula>0.00000001</formula>
      <formula>1</formula>
    </cfRule>
  </conditionalFormatting>
  <conditionalFormatting sqref="C38">
    <cfRule type="cellIs" dxfId="4534" priority="674" operator="between">
      <formula>0.00000001</formula>
      <formula>1</formula>
    </cfRule>
  </conditionalFormatting>
  <conditionalFormatting sqref="C38">
    <cfRule type="cellIs" dxfId="4533" priority="668" operator="between">
      <formula>0.00000001</formula>
      <formula>1</formula>
    </cfRule>
  </conditionalFormatting>
  <conditionalFormatting sqref="C38">
    <cfRule type="cellIs" dxfId="4532" priority="702" operator="between">
      <formula>0.00000001</formula>
      <formula>1</formula>
    </cfRule>
  </conditionalFormatting>
  <conditionalFormatting sqref="C38">
    <cfRule type="cellIs" dxfId="4531" priority="700" operator="between">
      <formula>0.00000001</formula>
      <formula>1</formula>
    </cfRule>
  </conditionalFormatting>
  <conditionalFormatting sqref="C38">
    <cfRule type="cellIs" dxfId="4530" priority="698" operator="between">
      <formula>0.00000001</formula>
      <formula>1</formula>
    </cfRule>
  </conditionalFormatting>
  <conditionalFormatting sqref="C38">
    <cfRule type="cellIs" dxfId="4529" priority="696" operator="between">
      <formula>0.00000001</formula>
      <formula>1</formula>
    </cfRule>
  </conditionalFormatting>
  <conditionalFormatting sqref="C38">
    <cfRule type="cellIs" dxfId="4528" priority="695" operator="between">
      <formula>0.00000001</formula>
      <formula>1</formula>
    </cfRule>
  </conditionalFormatting>
  <conditionalFormatting sqref="C38">
    <cfRule type="cellIs" dxfId="4527" priority="678" operator="between">
      <formula>0.00000001</formula>
      <formula>1</formula>
    </cfRule>
  </conditionalFormatting>
  <conditionalFormatting sqref="C38">
    <cfRule type="cellIs" dxfId="4526" priority="694" operator="between">
      <formula>0.00000001</formula>
      <formula>1</formula>
    </cfRule>
  </conditionalFormatting>
  <conditionalFormatting sqref="I38">
    <cfRule type="cellIs" dxfId="4525" priority="693" operator="between">
      <formula>0.000001</formula>
      <formula>1</formula>
    </cfRule>
  </conditionalFormatting>
  <conditionalFormatting sqref="C38">
    <cfRule type="cellIs" dxfId="4524" priority="692" operator="between">
      <formula>0.00000001</formula>
      <formula>1</formula>
    </cfRule>
  </conditionalFormatting>
  <conditionalFormatting sqref="I38">
    <cfRule type="cellIs" dxfId="4523" priority="691" operator="between">
      <formula>0.000001</formula>
      <formula>1</formula>
    </cfRule>
  </conditionalFormatting>
  <conditionalFormatting sqref="I38">
    <cfRule type="cellIs" dxfId="4522" priority="683" operator="between">
      <formula>0.000001</formula>
      <formula>1</formula>
    </cfRule>
  </conditionalFormatting>
  <conditionalFormatting sqref="I38">
    <cfRule type="cellIs" dxfId="4521" priority="689" operator="between">
      <formula>0.000001</formula>
      <formula>1</formula>
    </cfRule>
  </conditionalFormatting>
  <conditionalFormatting sqref="C38">
    <cfRule type="cellIs" dxfId="4520" priority="690" operator="between">
      <formula>0.00000001</formula>
      <formula>1</formula>
    </cfRule>
  </conditionalFormatting>
  <conditionalFormatting sqref="I38">
    <cfRule type="cellIs" dxfId="4519" priority="687" operator="between">
      <formula>0.000001</formula>
      <formula>1</formula>
    </cfRule>
  </conditionalFormatting>
  <conditionalFormatting sqref="C38">
    <cfRule type="cellIs" dxfId="4518" priority="688" operator="between">
      <formula>0.00000001</formula>
      <formula>1</formula>
    </cfRule>
  </conditionalFormatting>
  <conditionalFormatting sqref="C38">
    <cfRule type="cellIs" dxfId="4517" priority="686" operator="between">
      <formula>0.00000001</formula>
      <formula>1</formula>
    </cfRule>
  </conditionalFormatting>
  <conditionalFormatting sqref="I38">
    <cfRule type="cellIs" dxfId="4516" priority="685" operator="between">
      <formula>0.000001</formula>
      <formula>1</formula>
    </cfRule>
  </conditionalFormatting>
  <conditionalFormatting sqref="C38">
    <cfRule type="cellIs" dxfId="4515" priority="684" operator="between">
      <formula>0.00000001</formula>
      <formula>1</formula>
    </cfRule>
  </conditionalFormatting>
  <conditionalFormatting sqref="I38">
    <cfRule type="cellIs" dxfId="4514" priority="681" operator="between">
      <formula>0.000001</formula>
      <formula>1</formula>
    </cfRule>
  </conditionalFormatting>
  <conditionalFormatting sqref="C38">
    <cfRule type="cellIs" dxfId="4513" priority="682" operator="between">
      <formula>0.00000001</formula>
      <formula>1</formula>
    </cfRule>
  </conditionalFormatting>
  <conditionalFormatting sqref="C38">
    <cfRule type="cellIs" dxfId="4512" priority="680" operator="between">
      <formula>0.00000001</formula>
      <formula>1</formula>
    </cfRule>
  </conditionalFormatting>
  <conditionalFormatting sqref="I38">
    <cfRule type="cellIs" dxfId="4511" priority="679" operator="between">
      <formula>0.000001</formula>
      <formula>1</formula>
    </cfRule>
  </conditionalFormatting>
  <conditionalFormatting sqref="C38">
    <cfRule type="cellIs" dxfId="4510" priority="677" operator="between">
      <formula>0.00000001</formula>
      <formula>1</formula>
    </cfRule>
  </conditionalFormatting>
  <conditionalFormatting sqref="C38">
    <cfRule type="cellIs" dxfId="4509" priority="675" operator="between">
      <formula>0.00000001</formula>
      <formula>1</formula>
    </cfRule>
  </conditionalFormatting>
  <conditionalFormatting sqref="C38">
    <cfRule type="cellIs" dxfId="4508" priority="672" operator="between">
      <formula>0.00000001</formula>
      <formula>1</formula>
    </cfRule>
  </conditionalFormatting>
  <conditionalFormatting sqref="C38">
    <cfRule type="cellIs" dxfId="4507" priority="669" operator="between">
      <formula>0.00000001</formula>
      <formula>1</formula>
    </cfRule>
  </conditionalFormatting>
  <conditionalFormatting sqref="C38">
    <cfRule type="cellIs" dxfId="4506" priority="667" operator="between">
      <formula>0.00000001</formula>
      <formula>1</formula>
    </cfRule>
  </conditionalFormatting>
  <conditionalFormatting sqref="C38">
    <cfRule type="cellIs" dxfId="4505" priority="665" operator="between">
      <formula>0.00000001</formula>
      <formula>1</formula>
    </cfRule>
  </conditionalFormatting>
  <conditionalFormatting sqref="C38">
    <cfRule type="cellIs" dxfId="4504" priority="666" operator="between">
      <formula>0.00000001</formula>
      <formula>1</formula>
    </cfRule>
  </conditionalFormatting>
  <conditionalFormatting sqref="C38">
    <cfRule type="cellIs" dxfId="4503" priority="664" operator="between">
      <formula>0.00000001</formula>
      <formula>1</formula>
    </cfRule>
  </conditionalFormatting>
  <conditionalFormatting sqref="C38">
    <cfRule type="cellIs" dxfId="4502" priority="663" operator="between">
      <formula>0.00000001</formula>
      <formula>1</formula>
    </cfRule>
  </conditionalFormatting>
  <conditionalFormatting sqref="C38">
    <cfRule type="cellIs" dxfId="4501" priority="653" operator="between">
      <formula>0.00000001</formula>
      <formula>1</formula>
    </cfRule>
  </conditionalFormatting>
  <conditionalFormatting sqref="C38">
    <cfRule type="cellIs" dxfId="4500" priority="651" operator="between">
      <formula>0.00000001</formula>
      <formula>1</formula>
    </cfRule>
  </conditionalFormatting>
  <conditionalFormatting sqref="C38">
    <cfRule type="cellIs" dxfId="4499" priority="650" operator="between">
      <formula>0.00000001</formula>
      <formula>1</formula>
    </cfRule>
  </conditionalFormatting>
  <conditionalFormatting sqref="C38">
    <cfRule type="cellIs" dxfId="4498" priority="662" operator="between">
      <formula>0.00000001</formula>
      <formula>1</formula>
    </cfRule>
  </conditionalFormatting>
  <conditionalFormatting sqref="C38">
    <cfRule type="cellIs" dxfId="4497" priority="661" operator="between">
      <formula>0.00000001</formula>
      <formula>1</formula>
    </cfRule>
  </conditionalFormatting>
  <conditionalFormatting sqref="C38">
    <cfRule type="cellIs" dxfId="4496" priority="660" operator="between">
      <formula>0.00000001</formula>
      <formula>1</formula>
    </cfRule>
  </conditionalFormatting>
  <conditionalFormatting sqref="C38">
    <cfRule type="cellIs" dxfId="4495" priority="659" operator="between">
      <formula>0.00000001</formula>
      <formula>1</formula>
    </cfRule>
  </conditionalFormatting>
  <conditionalFormatting sqref="C38">
    <cfRule type="cellIs" dxfId="4494" priority="658" operator="between">
      <formula>0.00000001</formula>
      <formula>1</formula>
    </cfRule>
  </conditionalFormatting>
  <conditionalFormatting sqref="C38">
    <cfRule type="cellIs" dxfId="4493" priority="657" operator="between">
      <formula>0.00000001</formula>
      <formula>1</formula>
    </cfRule>
  </conditionalFormatting>
  <conditionalFormatting sqref="C38">
    <cfRule type="cellIs" dxfId="4492" priority="656" operator="between">
      <formula>0.00000001</formula>
      <formula>1</formula>
    </cfRule>
  </conditionalFormatting>
  <conditionalFormatting sqref="C38">
    <cfRule type="cellIs" dxfId="4491" priority="655" operator="between">
      <formula>0.00000001</formula>
      <formula>1</formula>
    </cfRule>
  </conditionalFormatting>
  <conditionalFormatting sqref="C38">
    <cfRule type="cellIs" dxfId="4490" priority="654" operator="between">
      <formula>0.00000001</formula>
      <formula>1</formula>
    </cfRule>
  </conditionalFormatting>
  <conditionalFormatting sqref="C38">
    <cfRule type="cellIs" dxfId="4489" priority="652" operator="between">
      <formula>0.00000001</formula>
      <formula>1</formula>
    </cfRule>
  </conditionalFormatting>
  <conditionalFormatting sqref="C38">
    <cfRule type="cellIs" dxfId="4488" priority="649" operator="between">
      <formula>0.00000001</formula>
      <formula>1</formula>
    </cfRule>
  </conditionalFormatting>
  <conditionalFormatting sqref="C39">
    <cfRule type="cellIs" dxfId="4487" priority="639" operator="between">
      <formula>0.00000001</formula>
      <formula>1</formula>
    </cfRule>
  </conditionalFormatting>
  <conditionalFormatting sqref="C39">
    <cfRule type="cellIs" dxfId="4486" priority="637" operator="between">
      <formula>0.00000001</formula>
      <formula>1</formula>
    </cfRule>
  </conditionalFormatting>
  <conditionalFormatting sqref="C39">
    <cfRule type="cellIs" dxfId="4485" priority="636" operator="between">
      <formula>0.00000001</formula>
      <formula>1</formula>
    </cfRule>
  </conditionalFormatting>
  <conditionalFormatting sqref="C39">
    <cfRule type="cellIs" dxfId="4484" priority="648" operator="between">
      <formula>0.00000001</formula>
      <formula>1</formula>
    </cfRule>
  </conditionalFormatting>
  <conditionalFormatting sqref="C39">
    <cfRule type="cellIs" dxfId="4483" priority="647" operator="between">
      <formula>0.00000001</formula>
      <formula>1</formula>
    </cfRule>
  </conditionalFormatting>
  <conditionalFormatting sqref="C39">
    <cfRule type="cellIs" dxfId="4482" priority="646" operator="between">
      <formula>0.00000001</formula>
      <formula>1</formula>
    </cfRule>
  </conditionalFormatting>
  <conditionalFormatting sqref="C39">
    <cfRule type="cellIs" dxfId="4481" priority="645" operator="between">
      <formula>0.00000001</formula>
      <formula>1</formula>
    </cfRule>
  </conditionalFormatting>
  <conditionalFormatting sqref="C39">
    <cfRule type="cellIs" dxfId="4480" priority="644" operator="between">
      <formula>0.00000001</formula>
      <formula>1</formula>
    </cfRule>
  </conditionalFormatting>
  <conditionalFormatting sqref="C39">
    <cfRule type="cellIs" dxfId="4479" priority="643" operator="between">
      <formula>0.00000001</formula>
      <formula>1</formula>
    </cfRule>
  </conditionalFormatting>
  <conditionalFormatting sqref="C39">
    <cfRule type="cellIs" dxfId="4478" priority="642" operator="between">
      <formula>0.00000001</formula>
      <formula>1</formula>
    </cfRule>
  </conditionalFormatting>
  <conditionalFormatting sqref="C39">
    <cfRule type="cellIs" dxfId="4477" priority="641" operator="between">
      <formula>0.00000001</formula>
      <formula>1</formula>
    </cfRule>
  </conditionalFormatting>
  <conditionalFormatting sqref="C39">
    <cfRule type="cellIs" dxfId="4476" priority="640" operator="between">
      <formula>0.00000001</formula>
      <formula>1</formula>
    </cfRule>
  </conditionalFormatting>
  <conditionalFormatting sqref="C39">
    <cfRule type="cellIs" dxfId="4475" priority="638" operator="between">
      <formula>0.00000001</formula>
      <formula>1</formula>
    </cfRule>
  </conditionalFormatting>
  <conditionalFormatting sqref="C39">
    <cfRule type="cellIs" dxfId="4474" priority="635" operator="between">
      <formula>0.00000001</formula>
      <formula>1</formula>
    </cfRule>
  </conditionalFormatting>
  <conditionalFormatting sqref="C39">
    <cfRule type="cellIs" dxfId="4473" priority="602" operator="between">
      <formula>0.00000001</formula>
      <formula>1</formula>
    </cfRule>
  </conditionalFormatting>
  <conditionalFormatting sqref="C39">
    <cfRule type="cellIs" dxfId="4472" priority="605" operator="between">
      <formula>0.00000001</formula>
      <formula>1</formula>
    </cfRule>
  </conditionalFormatting>
  <conditionalFormatting sqref="C39">
    <cfRule type="cellIs" dxfId="4471" priority="603" operator="between">
      <formula>0.00000001</formula>
      <formula>1</formula>
    </cfRule>
  </conditionalFormatting>
  <conditionalFormatting sqref="C39">
    <cfRule type="cellIs" dxfId="4470" priority="633" operator="between">
      <formula>0.00000001</formula>
      <formula>1</formula>
    </cfRule>
  </conditionalFormatting>
  <conditionalFormatting sqref="C39">
    <cfRule type="cellIs" dxfId="4469" priority="631" operator="between">
      <formula>0.00000001</formula>
      <formula>1</formula>
    </cfRule>
  </conditionalFormatting>
  <conditionalFormatting sqref="C39">
    <cfRule type="cellIs" dxfId="4468" priority="629" operator="between">
      <formula>0.00000001</formula>
      <formula>1</formula>
    </cfRule>
  </conditionalFormatting>
  <conditionalFormatting sqref="C39">
    <cfRule type="cellIs" dxfId="4467" priority="608" operator="between">
      <formula>0.00000001</formula>
      <formula>1</formula>
    </cfRule>
  </conditionalFormatting>
  <conditionalFormatting sqref="C39">
    <cfRule type="cellIs" dxfId="4466" priority="606" operator="between">
      <formula>0.00000001</formula>
      <formula>1</formula>
    </cfRule>
  </conditionalFormatting>
  <conditionalFormatting sqref="C39">
    <cfRule type="cellIs" dxfId="4465" priority="600" operator="between">
      <formula>0.00000001</formula>
      <formula>1</formula>
    </cfRule>
  </conditionalFormatting>
  <conditionalFormatting sqref="C39">
    <cfRule type="cellIs" dxfId="4464" priority="634" operator="between">
      <formula>0.00000001</formula>
      <formula>1</formula>
    </cfRule>
  </conditionalFormatting>
  <conditionalFormatting sqref="C39">
    <cfRule type="cellIs" dxfId="4463" priority="632" operator="between">
      <formula>0.00000001</formula>
      <formula>1</formula>
    </cfRule>
  </conditionalFormatting>
  <conditionalFormatting sqref="C39">
    <cfRule type="cellIs" dxfId="4462" priority="630" operator="between">
      <formula>0.00000001</formula>
      <formula>1</formula>
    </cfRule>
  </conditionalFormatting>
  <conditionalFormatting sqref="C39">
    <cfRule type="cellIs" dxfId="4461" priority="628" operator="between">
      <formula>0.00000001</formula>
      <formula>1</formula>
    </cfRule>
  </conditionalFormatting>
  <conditionalFormatting sqref="C39">
    <cfRule type="cellIs" dxfId="4460" priority="627" operator="between">
      <formula>0.00000001</formula>
      <formula>1</formula>
    </cfRule>
  </conditionalFormatting>
  <conditionalFormatting sqref="C39">
    <cfRule type="cellIs" dxfId="4459" priority="610" operator="between">
      <formula>0.00000001</formula>
      <formula>1</formula>
    </cfRule>
  </conditionalFormatting>
  <conditionalFormatting sqref="C39">
    <cfRule type="cellIs" dxfId="4458" priority="626" operator="between">
      <formula>0.00000001</formula>
      <formula>1</formula>
    </cfRule>
  </conditionalFormatting>
  <conditionalFormatting sqref="I39">
    <cfRule type="cellIs" dxfId="4457" priority="625" operator="between">
      <formula>0.000001</formula>
      <formula>1</formula>
    </cfRule>
  </conditionalFormatting>
  <conditionalFormatting sqref="C39">
    <cfRule type="cellIs" dxfId="4456" priority="624" operator="between">
      <formula>0.00000001</formula>
      <formula>1</formula>
    </cfRule>
  </conditionalFormatting>
  <conditionalFormatting sqref="I39">
    <cfRule type="cellIs" dxfId="4455" priority="623" operator="between">
      <formula>0.000001</formula>
      <formula>1</formula>
    </cfRule>
  </conditionalFormatting>
  <conditionalFormatting sqref="I39">
    <cfRule type="cellIs" dxfId="4454" priority="615" operator="between">
      <formula>0.000001</formula>
      <formula>1</formula>
    </cfRule>
  </conditionalFormatting>
  <conditionalFormatting sqref="I39">
    <cfRule type="cellIs" dxfId="4453" priority="621" operator="between">
      <formula>0.000001</formula>
      <formula>1</formula>
    </cfRule>
  </conditionalFormatting>
  <conditionalFormatting sqref="C39">
    <cfRule type="cellIs" dxfId="4452" priority="622" operator="between">
      <formula>0.00000001</formula>
      <formula>1</formula>
    </cfRule>
  </conditionalFormatting>
  <conditionalFormatting sqref="I39">
    <cfRule type="cellIs" dxfId="4451" priority="619" operator="between">
      <formula>0.000001</formula>
      <formula>1</formula>
    </cfRule>
  </conditionalFormatting>
  <conditionalFormatting sqref="C39">
    <cfRule type="cellIs" dxfId="4450" priority="620" operator="between">
      <formula>0.00000001</formula>
      <formula>1</formula>
    </cfRule>
  </conditionalFormatting>
  <conditionalFormatting sqref="C39">
    <cfRule type="cellIs" dxfId="4449" priority="618" operator="between">
      <formula>0.00000001</formula>
      <formula>1</formula>
    </cfRule>
  </conditionalFormatting>
  <conditionalFormatting sqref="I39">
    <cfRule type="cellIs" dxfId="4448" priority="617" operator="between">
      <formula>0.000001</formula>
      <formula>1</formula>
    </cfRule>
  </conditionalFormatting>
  <conditionalFormatting sqref="C39">
    <cfRule type="cellIs" dxfId="4447" priority="616" operator="between">
      <formula>0.00000001</formula>
      <formula>1</formula>
    </cfRule>
  </conditionalFormatting>
  <conditionalFormatting sqref="I39">
    <cfRule type="cellIs" dxfId="4446" priority="613" operator="between">
      <formula>0.000001</formula>
      <formula>1</formula>
    </cfRule>
  </conditionalFormatting>
  <conditionalFormatting sqref="C39">
    <cfRule type="cellIs" dxfId="4445" priority="614" operator="between">
      <formula>0.00000001</formula>
      <formula>1</formula>
    </cfRule>
  </conditionalFormatting>
  <conditionalFormatting sqref="C39">
    <cfRule type="cellIs" dxfId="4444" priority="612" operator="between">
      <formula>0.00000001</formula>
      <formula>1</formula>
    </cfRule>
  </conditionalFormatting>
  <conditionalFormatting sqref="I39">
    <cfRule type="cellIs" dxfId="4443" priority="611" operator="between">
      <formula>0.000001</formula>
      <formula>1</formula>
    </cfRule>
  </conditionalFormatting>
  <conditionalFormatting sqref="C39">
    <cfRule type="cellIs" dxfId="4442" priority="609" operator="between">
      <formula>0.00000001</formula>
      <formula>1</formula>
    </cfRule>
  </conditionalFormatting>
  <conditionalFormatting sqref="C39">
    <cfRule type="cellIs" dxfId="4441" priority="607" operator="between">
      <formula>0.00000001</formula>
      <formula>1</formula>
    </cfRule>
  </conditionalFormatting>
  <conditionalFormatting sqref="C39">
    <cfRule type="cellIs" dxfId="4440" priority="604" operator="between">
      <formula>0.00000001</formula>
      <formula>1</formula>
    </cfRule>
  </conditionalFormatting>
  <conditionalFormatting sqref="C39">
    <cfRule type="cellIs" dxfId="4439" priority="601" operator="between">
      <formula>0.00000001</formula>
      <formula>1</formula>
    </cfRule>
  </conditionalFormatting>
  <conditionalFormatting sqref="C39">
    <cfRule type="cellIs" dxfId="4438" priority="599" operator="between">
      <formula>0.00000001</formula>
      <formula>1</formula>
    </cfRule>
  </conditionalFormatting>
  <conditionalFormatting sqref="C39">
    <cfRule type="cellIs" dxfId="4437" priority="597" operator="between">
      <formula>0.00000001</formula>
      <formula>1</formula>
    </cfRule>
  </conditionalFormatting>
  <conditionalFormatting sqref="C39">
    <cfRule type="cellIs" dxfId="4436" priority="598" operator="between">
      <formula>0.00000001</formula>
      <formula>1</formula>
    </cfRule>
  </conditionalFormatting>
  <conditionalFormatting sqref="C39">
    <cfRule type="cellIs" dxfId="4435" priority="596" operator="between">
      <formula>0.00000001</formula>
      <formula>1</formula>
    </cfRule>
  </conditionalFormatting>
  <conditionalFormatting sqref="C39">
    <cfRule type="cellIs" dxfId="4434" priority="595" operator="between">
      <formula>0.00000001</formula>
      <formula>1</formula>
    </cfRule>
  </conditionalFormatting>
  <conditionalFormatting sqref="C39">
    <cfRule type="cellIs" dxfId="4433" priority="585" operator="between">
      <formula>0.00000001</formula>
      <formula>1</formula>
    </cfRule>
  </conditionalFormatting>
  <conditionalFormatting sqref="C39">
    <cfRule type="cellIs" dxfId="4432" priority="583" operator="between">
      <formula>0.00000001</formula>
      <formula>1</formula>
    </cfRule>
  </conditionalFormatting>
  <conditionalFormatting sqref="C39">
    <cfRule type="cellIs" dxfId="4431" priority="582" operator="between">
      <formula>0.00000001</formula>
      <formula>1</formula>
    </cfRule>
  </conditionalFormatting>
  <conditionalFormatting sqref="C39">
    <cfRule type="cellIs" dxfId="4430" priority="594" operator="between">
      <formula>0.00000001</formula>
      <formula>1</formula>
    </cfRule>
  </conditionalFormatting>
  <conditionalFormatting sqref="C39">
    <cfRule type="cellIs" dxfId="4429" priority="593" operator="between">
      <formula>0.00000001</formula>
      <formula>1</formula>
    </cfRule>
  </conditionalFormatting>
  <conditionalFormatting sqref="C39">
    <cfRule type="cellIs" dxfId="4428" priority="592" operator="between">
      <formula>0.00000001</formula>
      <formula>1</formula>
    </cfRule>
  </conditionalFormatting>
  <conditionalFormatting sqref="C39">
    <cfRule type="cellIs" dxfId="4427" priority="591" operator="between">
      <formula>0.00000001</formula>
      <formula>1</formula>
    </cfRule>
  </conditionalFormatting>
  <conditionalFormatting sqref="C39">
    <cfRule type="cellIs" dxfId="4426" priority="590" operator="between">
      <formula>0.00000001</formula>
      <formula>1</formula>
    </cfRule>
  </conditionalFormatting>
  <conditionalFormatting sqref="C39">
    <cfRule type="cellIs" dxfId="4425" priority="589" operator="between">
      <formula>0.00000001</formula>
      <formula>1</formula>
    </cfRule>
  </conditionalFormatting>
  <conditionalFormatting sqref="C39">
    <cfRule type="cellIs" dxfId="4424" priority="588" operator="between">
      <formula>0.00000001</formula>
      <formula>1</formula>
    </cfRule>
  </conditionalFormatting>
  <conditionalFormatting sqref="C39">
    <cfRule type="cellIs" dxfId="4423" priority="587" operator="between">
      <formula>0.00000001</formula>
      <formula>1</formula>
    </cfRule>
  </conditionalFormatting>
  <conditionalFormatting sqref="C39">
    <cfRule type="cellIs" dxfId="4422" priority="586" operator="between">
      <formula>0.00000001</formula>
      <formula>1</formula>
    </cfRule>
  </conditionalFormatting>
  <conditionalFormatting sqref="C39">
    <cfRule type="cellIs" dxfId="4421" priority="584" operator="between">
      <formula>0.00000001</formula>
      <formula>1</formula>
    </cfRule>
  </conditionalFormatting>
  <conditionalFormatting sqref="C39">
    <cfRule type="cellIs" dxfId="4420" priority="581" operator="between">
      <formula>0.00000001</formula>
      <formula>1</formula>
    </cfRule>
  </conditionalFormatting>
  <conditionalFormatting sqref="C38">
    <cfRule type="cellIs" dxfId="4419" priority="571" operator="between">
      <formula>0.00000001</formula>
      <formula>1</formula>
    </cfRule>
  </conditionalFormatting>
  <conditionalFormatting sqref="C38">
    <cfRule type="cellIs" dxfId="4418" priority="569" operator="between">
      <formula>0.00000001</formula>
      <formula>1</formula>
    </cfRule>
  </conditionalFormatting>
  <conditionalFormatting sqref="C38">
    <cfRule type="cellIs" dxfId="4417" priority="568" operator="between">
      <formula>0.00000001</formula>
      <formula>1</formula>
    </cfRule>
  </conditionalFormatting>
  <conditionalFormatting sqref="C38">
    <cfRule type="cellIs" dxfId="4416" priority="580" operator="between">
      <formula>0.00000001</formula>
      <formula>1</formula>
    </cfRule>
  </conditionalFormatting>
  <conditionalFormatting sqref="C38">
    <cfRule type="cellIs" dxfId="4415" priority="579" operator="between">
      <formula>0.00000001</formula>
      <formula>1</formula>
    </cfRule>
  </conditionalFormatting>
  <conditionalFormatting sqref="C38">
    <cfRule type="cellIs" dxfId="4414" priority="578" operator="between">
      <formula>0.00000001</formula>
      <formula>1</formula>
    </cfRule>
  </conditionalFormatting>
  <conditionalFormatting sqref="C38">
    <cfRule type="cellIs" dxfId="4413" priority="577" operator="between">
      <formula>0.00000001</formula>
      <formula>1</formula>
    </cfRule>
  </conditionalFormatting>
  <conditionalFormatting sqref="C38">
    <cfRule type="cellIs" dxfId="4412" priority="576" operator="between">
      <formula>0.00000001</formula>
      <formula>1</formula>
    </cfRule>
  </conditionalFormatting>
  <conditionalFormatting sqref="C38">
    <cfRule type="cellIs" dxfId="4411" priority="575" operator="between">
      <formula>0.00000001</formula>
      <formula>1</formula>
    </cfRule>
  </conditionalFormatting>
  <conditionalFormatting sqref="C38">
    <cfRule type="cellIs" dxfId="4410" priority="574" operator="between">
      <formula>0.00000001</formula>
      <formula>1</formula>
    </cfRule>
  </conditionalFormatting>
  <conditionalFormatting sqref="C38">
    <cfRule type="cellIs" dxfId="4409" priority="573" operator="between">
      <formula>0.00000001</formula>
      <formula>1</formula>
    </cfRule>
  </conditionalFormatting>
  <conditionalFormatting sqref="C38">
    <cfRule type="cellIs" dxfId="4408" priority="572" operator="between">
      <formula>0.00000001</formula>
      <formula>1</formula>
    </cfRule>
  </conditionalFormatting>
  <conditionalFormatting sqref="C38">
    <cfRule type="cellIs" dxfId="4407" priority="570" operator="between">
      <formula>0.00000001</formula>
      <formula>1</formula>
    </cfRule>
  </conditionalFormatting>
  <conditionalFormatting sqref="C38">
    <cfRule type="cellIs" dxfId="4406" priority="567" operator="between">
      <formula>0.00000001</formula>
      <formula>1</formula>
    </cfRule>
  </conditionalFormatting>
  <conditionalFormatting sqref="C38">
    <cfRule type="cellIs" dxfId="4405" priority="534" operator="between">
      <formula>0.00000001</formula>
      <formula>1</formula>
    </cfRule>
  </conditionalFormatting>
  <conditionalFormatting sqref="C38">
    <cfRule type="cellIs" dxfId="4404" priority="537" operator="between">
      <formula>0.00000001</formula>
      <formula>1</formula>
    </cfRule>
  </conditionalFormatting>
  <conditionalFormatting sqref="C38">
    <cfRule type="cellIs" dxfId="4403" priority="535" operator="between">
      <formula>0.00000001</formula>
      <formula>1</formula>
    </cfRule>
  </conditionalFormatting>
  <conditionalFormatting sqref="C38">
    <cfRule type="cellIs" dxfId="4402" priority="565" operator="between">
      <formula>0.00000001</formula>
      <formula>1</formula>
    </cfRule>
  </conditionalFormatting>
  <conditionalFormatting sqref="C38">
    <cfRule type="cellIs" dxfId="4401" priority="563" operator="between">
      <formula>0.00000001</formula>
      <formula>1</formula>
    </cfRule>
  </conditionalFormatting>
  <conditionalFormatting sqref="C38">
    <cfRule type="cellIs" dxfId="4400" priority="561" operator="between">
      <formula>0.00000001</formula>
      <formula>1</formula>
    </cfRule>
  </conditionalFormatting>
  <conditionalFormatting sqref="C38">
    <cfRule type="cellIs" dxfId="4399" priority="540" operator="between">
      <formula>0.00000001</formula>
      <formula>1</formula>
    </cfRule>
  </conditionalFormatting>
  <conditionalFormatting sqref="C38">
    <cfRule type="cellIs" dxfId="4398" priority="538" operator="between">
      <formula>0.00000001</formula>
      <formula>1</formula>
    </cfRule>
  </conditionalFormatting>
  <conditionalFormatting sqref="C38">
    <cfRule type="cellIs" dxfId="4397" priority="532" operator="between">
      <formula>0.00000001</formula>
      <formula>1</formula>
    </cfRule>
  </conditionalFormatting>
  <conditionalFormatting sqref="C38">
    <cfRule type="cellIs" dxfId="4396" priority="566" operator="between">
      <formula>0.00000001</formula>
      <formula>1</formula>
    </cfRule>
  </conditionalFormatting>
  <conditionalFormatting sqref="C38">
    <cfRule type="cellIs" dxfId="4395" priority="564" operator="between">
      <formula>0.00000001</formula>
      <formula>1</formula>
    </cfRule>
  </conditionalFormatting>
  <conditionalFormatting sqref="C38">
    <cfRule type="cellIs" dxfId="4394" priority="562" operator="between">
      <formula>0.00000001</formula>
      <formula>1</formula>
    </cfRule>
  </conditionalFormatting>
  <conditionalFormatting sqref="C38">
    <cfRule type="cellIs" dxfId="4393" priority="560" operator="between">
      <formula>0.00000001</formula>
      <formula>1</formula>
    </cfRule>
  </conditionalFormatting>
  <conditionalFormatting sqref="C38">
    <cfRule type="cellIs" dxfId="4392" priority="559" operator="between">
      <formula>0.00000001</formula>
      <formula>1</formula>
    </cfRule>
  </conditionalFormatting>
  <conditionalFormatting sqref="C38">
    <cfRule type="cellIs" dxfId="4391" priority="542" operator="between">
      <formula>0.00000001</formula>
      <formula>1</formula>
    </cfRule>
  </conditionalFormatting>
  <conditionalFormatting sqref="C38">
    <cfRule type="cellIs" dxfId="4390" priority="558" operator="between">
      <formula>0.00000001</formula>
      <formula>1</formula>
    </cfRule>
  </conditionalFormatting>
  <conditionalFormatting sqref="I38">
    <cfRule type="cellIs" dxfId="4389" priority="557" operator="between">
      <formula>0.000001</formula>
      <formula>1</formula>
    </cfRule>
  </conditionalFormatting>
  <conditionalFormatting sqref="C38">
    <cfRule type="cellIs" dxfId="4388" priority="556" operator="between">
      <formula>0.00000001</formula>
      <formula>1</formula>
    </cfRule>
  </conditionalFormatting>
  <conditionalFormatting sqref="I38">
    <cfRule type="cellIs" dxfId="4387" priority="555" operator="between">
      <formula>0.000001</formula>
      <formula>1</formula>
    </cfRule>
  </conditionalFormatting>
  <conditionalFormatting sqref="I38">
    <cfRule type="cellIs" dxfId="4386" priority="547" operator="between">
      <formula>0.000001</formula>
      <formula>1</formula>
    </cfRule>
  </conditionalFormatting>
  <conditionalFormatting sqref="I38">
    <cfRule type="cellIs" dxfId="4385" priority="553" operator="between">
      <formula>0.000001</formula>
      <formula>1</formula>
    </cfRule>
  </conditionalFormatting>
  <conditionalFormatting sqref="C38">
    <cfRule type="cellIs" dxfId="4384" priority="554" operator="between">
      <formula>0.00000001</formula>
      <formula>1</formula>
    </cfRule>
  </conditionalFormatting>
  <conditionalFormatting sqref="I38">
    <cfRule type="cellIs" dxfId="4383" priority="551" operator="between">
      <formula>0.000001</formula>
      <formula>1</formula>
    </cfRule>
  </conditionalFormatting>
  <conditionalFormatting sqref="C38">
    <cfRule type="cellIs" dxfId="4382" priority="552" operator="between">
      <formula>0.00000001</formula>
      <formula>1</formula>
    </cfRule>
  </conditionalFormatting>
  <conditionalFormatting sqref="C38">
    <cfRule type="cellIs" dxfId="4381" priority="550" operator="between">
      <formula>0.00000001</formula>
      <formula>1</formula>
    </cfRule>
  </conditionalFormatting>
  <conditionalFormatting sqref="I38">
    <cfRule type="cellIs" dxfId="4380" priority="549" operator="between">
      <formula>0.000001</formula>
      <formula>1</formula>
    </cfRule>
  </conditionalFormatting>
  <conditionalFormatting sqref="C38">
    <cfRule type="cellIs" dxfId="4379" priority="548" operator="between">
      <formula>0.00000001</formula>
      <formula>1</formula>
    </cfRule>
  </conditionalFormatting>
  <conditionalFormatting sqref="I38">
    <cfRule type="cellIs" dxfId="4378" priority="545" operator="between">
      <formula>0.000001</formula>
      <formula>1</formula>
    </cfRule>
  </conditionalFormatting>
  <conditionalFormatting sqref="C38">
    <cfRule type="cellIs" dxfId="4377" priority="546" operator="between">
      <formula>0.00000001</formula>
      <formula>1</formula>
    </cfRule>
  </conditionalFormatting>
  <conditionalFormatting sqref="C38">
    <cfRule type="cellIs" dxfId="4376" priority="544" operator="between">
      <formula>0.00000001</formula>
      <formula>1</formula>
    </cfRule>
  </conditionalFormatting>
  <conditionalFormatting sqref="I38">
    <cfRule type="cellIs" dxfId="4375" priority="543" operator="between">
      <formula>0.000001</formula>
      <formula>1</formula>
    </cfRule>
  </conditionalFormatting>
  <conditionalFormatting sqref="C38">
    <cfRule type="cellIs" dxfId="4374" priority="541" operator="between">
      <formula>0.00000001</formula>
      <formula>1</formula>
    </cfRule>
  </conditionalFormatting>
  <conditionalFormatting sqref="C38">
    <cfRule type="cellIs" dxfId="4373" priority="539" operator="between">
      <formula>0.00000001</formula>
      <formula>1</formula>
    </cfRule>
  </conditionalFormatting>
  <conditionalFormatting sqref="C38">
    <cfRule type="cellIs" dxfId="4372" priority="536" operator="between">
      <formula>0.00000001</formula>
      <formula>1</formula>
    </cfRule>
  </conditionalFormatting>
  <conditionalFormatting sqref="C38">
    <cfRule type="cellIs" dxfId="4371" priority="533" operator="between">
      <formula>0.00000001</formula>
      <formula>1</formula>
    </cfRule>
  </conditionalFormatting>
  <conditionalFormatting sqref="C38">
    <cfRule type="cellIs" dxfId="4370" priority="531" operator="between">
      <formula>0.00000001</formula>
      <formula>1</formula>
    </cfRule>
  </conditionalFormatting>
  <conditionalFormatting sqref="C38">
    <cfRule type="cellIs" dxfId="4369" priority="529" operator="between">
      <formula>0.00000001</formula>
      <formula>1</formula>
    </cfRule>
  </conditionalFormatting>
  <conditionalFormatting sqref="C38">
    <cfRule type="cellIs" dxfId="4368" priority="530" operator="between">
      <formula>0.00000001</formula>
      <formula>1</formula>
    </cfRule>
  </conditionalFormatting>
  <conditionalFormatting sqref="C38">
    <cfRule type="cellIs" dxfId="4367" priority="528" operator="between">
      <formula>0.00000001</formula>
      <formula>1</formula>
    </cfRule>
  </conditionalFormatting>
  <conditionalFormatting sqref="C38">
    <cfRule type="cellIs" dxfId="4366" priority="527" operator="between">
      <formula>0.00000001</formula>
      <formula>1</formula>
    </cfRule>
  </conditionalFormatting>
  <conditionalFormatting sqref="C38">
    <cfRule type="cellIs" dxfId="4365" priority="517" operator="between">
      <formula>0.00000001</formula>
      <formula>1</formula>
    </cfRule>
  </conditionalFormatting>
  <conditionalFormatting sqref="C38">
    <cfRule type="cellIs" dxfId="4364" priority="515" operator="between">
      <formula>0.00000001</formula>
      <formula>1</formula>
    </cfRule>
  </conditionalFormatting>
  <conditionalFormatting sqref="C38">
    <cfRule type="cellIs" dxfId="4363" priority="514" operator="between">
      <formula>0.00000001</formula>
      <formula>1</formula>
    </cfRule>
  </conditionalFormatting>
  <conditionalFormatting sqref="C38">
    <cfRule type="cellIs" dxfId="4362" priority="526" operator="between">
      <formula>0.00000001</formula>
      <formula>1</formula>
    </cfRule>
  </conditionalFormatting>
  <conditionalFormatting sqref="C38">
    <cfRule type="cellIs" dxfId="4361" priority="525" operator="between">
      <formula>0.00000001</formula>
      <formula>1</formula>
    </cfRule>
  </conditionalFormatting>
  <conditionalFormatting sqref="C38">
    <cfRule type="cellIs" dxfId="4360" priority="524" operator="between">
      <formula>0.00000001</formula>
      <formula>1</formula>
    </cfRule>
  </conditionalFormatting>
  <conditionalFormatting sqref="C38">
    <cfRule type="cellIs" dxfId="4359" priority="523" operator="between">
      <formula>0.00000001</formula>
      <formula>1</formula>
    </cfRule>
  </conditionalFormatting>
  <conditionalFormatting sqref="C38">
    <cfRule type="cellIs" dxfId="4358" priority="522" operator="between">
      <formula>0.00000001</formula>
      <formula>1</formula>
    </cfRule>
  </conditionalFormatting>
  <conditionalFormatting sqref="C38">
    <cfRule type="cellIs" dxfId="4357" priority="521" operator="between">
      <formula>0.00000001</formula>
      <formula>1</formula>
    </cfRule>
  </conditionalFormatting>
  <conditionalFormatting sqref="C38">
    <cfRule type="cellIs" dxfId="4356" priority="520" operator="between">
      <formula>0.00000001</formula>
      <formula>1</formula>
    </cfRule>
  </conditionalFormatting>
  <conditionalFormatting sqref="C38">
    <cfRule type="cellIs" dxfId="4355" priority="519" operator="between">
      <formula>0.00000001</formula>
      <formula>1</formula>
    </cfRule>
  </conditionalFormatting>
  <conditionalFormatting sqref="C38">
    <cfRule type="cellIs" dxfId="4354" priority="518" operator="between">
      <formula>0.00000001</formula>
      <formula>1</formula>
    </cfRule>
  </conditionalFormatting>
  <conditionalFormatting sqref="C38">
    <cfRule type="cellIs" dxfId="4353" priority="516" operator="between">
      <formula>0.00000001</formula>
      <formula>1</formula>
    </cfRule>
  </conditionalFormatting>
  <conditionalFormatting sqref="C38">
    <cfRule type="cellIs" dxfId="4352" priority="513" operator="between">
      <formula>0.00000001</formula>
      <formula>1</formula>
    </cfRule>
  </conditionalFormatting>
  <conditionalFormatting sqref="C39">
    <cfRule type="cellIs" dxfId="4351" priority="503" operator="between">
      <formula>0.00000001</formula>
      <formula>1</formula>
    </cfRule>
  </conditionalFormatting>
  <conditionalFormatting sqref="C39">
    <cfRule type="cellIs" dxfId="4350" priority="501" operator="between">
      <formula>0.00000001</formula>
      <formula>1</formula>
    </cfRule>
  </conditionalFormatting>
  <conditionalFormatting sqref="C39">
    <cfRule type="cellIs" dxfId="4349" priority="500" operator="between">
      <formula>0.00000001</formula>
      <formula>1</formula>
    </cfRule>
  </conditionalFormatting>
  <conditionalFormatting sqref="C39">
    <cfRule type="cellIs" dxfId="4348" priority="512" operator="between">
      <formula>0.00000001</formula>
      <formula>1</formula>
    </cfRule>
  </conditionalFormatting>
  <conditionalFormatting sqref="C39">
    <cfRule type="cellIs" dxfId="4347" priority="511" operator="between">
      <formula>0.00000001</formula>
      <formula>1</formula>
    </cfRule>
  </conditionalFormatting>
  <conditionalFormatting sqref="C39">
    <cfRule type="cellIs" dxfId="4346" priority="510" operator="between">
      <formula>0.00000001</formula>
      <formula>1</formula>
    </cfRule>
  </conditionalFormatting>
  <conditionalFormatting sqref="C39">
    <cfRule type="cellIs" dxfId="4345" priority="509" operator="between">
      <formula>0.00000001</formula>
      <formula>1</formula>
    </cfRule>
  </conditionalFormatting>
  <conditionalFormatting sqref="C39">
    <cfRule type="cellIs" dxfId="4344" priority="508" operator="between">
      <formula>0.00000001</formula>
      <formula>1</formula>
    </cfRule>
  </conditionalFormatting>
  <conditionalFormatting sqref="C39">
    <cfRule type="cellIs" dxfId="4343" priority="507" operator="between">
      <formula>0.00000001</formula>
      <formula>1</formula>
    </cfRule>
  </conditionalFormatting>
  <conditionalFormatting sqref="C39">
    <cfRule type="cellIs" dxfId="4342" priority="506" operator="between">
      <formula>0.00000001</formula>
      <formula>1</formula>
    </cfRule>
  </conditionalFormatting>
  <conditionalFormatting sqref="C39">
    <cfRule type="cellIs" dxfId="4341" priority="505" operator="between">
      <formula>0.00000001</formula>
      <formula>1</formula>
    </cfRule>
  </conditionalFormatting>
  <conditionalFormatting sqref="C39">
    <cfRule type="cellIs" dxfId="4340" priority="504" operator="between">
      <formula>0.00000001</formula>
      <formula>1</formula>
    </cfRule>
  </conditionalFormatting>
  <conditionalFormatting sqref="C39">
    <cfRule type="cellIs" dxfId="4339" priority="502" operator="between">
      <formula>0.00000001</formula>
      <formula>1</formula>
    </cfRule>
  </conditionalFormatting>
  <conditionalFormatting sqref="C39">
    <cfRule type="cellIs" dxfId="4338" priority="499" operator="between">
      <formula>0.00000001</formula>
      <formula>1</formula>
    </cfRule>
  </conditionalFormatting>
  <conditionalFormatting sqref="C39">
    <cfRule type="cellIs" dxfId="4337" priority="466" operator="between">
      <formula>0.00000001</formula>
      <formula>1</formula>
    </cfRule>
  </conditionalFormatting>
  <conditionalFormatting sqref="C39">
    <cfRule type="cellIs" dxfId="4336" priority="469" operator="between">
      <formula>0.00000001</formula>
      <formula>1</formula>
    </cfRule>
  </conditionalFormatting>
  <conditionalFormatting sqref="C39">
    <cfRule type="cellIs" dxfId="4335" priority="467" operator="between">
      <formula>0.00000001</formula>
      <formula>1</formula>
    </cfRule>
  </conditionalFormatting>
  <conditionalFormatting sqref="C39">
    <cfRule type="cellIs" dxfId="4334" priority="497" operator="between">
      <formula>0.00000001</formula>
      <formula>1</formula>
    </cfRule>
  </conditionalFormatting>
  <conditionalFormatting sqref="C39">
    <cfRule type="cellIs" dxfId="4333" priority="495" operator="between">
      <formula>0.00000001</formula>
      <formula>1</formula>
    </cfRule>
  </conditionalFormatting>
  <conditionalFormatting sqref="C39">
    <cfRule type="cellIs" dxfId="4332" priority="493" operator="between">
      <formula>0.00000001</formula>
      <formula>1</formula>
    </cfRule>
  </conditionalFormatting>
  <conditionalFormatting sqref="C39">
    <cfRule type="cellIs" dxfId="4331" priority="472" operator="between">
      <formula>0.00000001</formula>
      <formula>1</formula>
    </cfRule>
  </conditionalFormatting>
  <conditionalFormatting sqref="C39">
    <cfRule type="cellIs" dxfId="4330" priority="470" operator="between">
      <formula>0.00000001</formula>
      <formula>1</formula>
    </cfRule>
  </conditionalFormatting>
  <conditionalFormatting sqref="C39">
    <cfRule type="cellIs" dxfId="4329" priority="464" operator="between">
      <formula>0.00000001</formula>
      <formula>1</formula>
    </cfRule>
  </conditionalFormatting>
  <conditionalFormatting sqref="C39">
    <cfRule type="cellIs" dxfId="4328" priority="498" operator="between">
      <formula>0.00000001</formula>
      <formula>1</formula>
    </cfRule>
  </conditionalFormatting>
  <conditionalFormatting sqref="C39">
    <cfRule type="cellIs" dxfId="4327" priority="496" operator="between">
      <formula>0.00000001</formula>
      <formula>1</formula>
    </cfRule>
  </conditionalFormatting>
  <conditionalFormatting sqref="C39">
    <cfRule type="cellIs" dxfId="4326" priority="494" operator="between">
      <formula>0.00000001</formula>
      <formula>1</formula>
    </cfRule>
  </conditionalFormatting>
  <conditionalFormatting sqref="C39">
    <cfRule type="cellIs" dxfId="4325" priority="492" operator="between">
      <formula>0.00000001</formula>
      <formula>1</formula>
    </cfRule>
  </conditionalFormatting>
  <conditionalFormatting sqref="C39">
    <cfRule type="cellIs" dxfId="4324" priority="491" operator="between">
      <formula>0.00000001</formula>
      <formula>1</formula>
    </cfRule>
  </conditionalFormatting>
  <conditionalFormatting sqref="C39">
    <cfRule type="cellIs" dxfId="4323" priority="474" operator="between">
      <formula>0.00000001</formula>
      <formula>1</formula>
    </cfRule>
  </conditionalFormatting>
  <conditionalFormatting sqref="C39">
    <cfRule type="cellIs" dxfId="4322" priority="490" operator="between">
      <formula>0.00000001</formula>
      <formula>1</formula>
    </cfRule>
  </conditionalFormatting>
  <conditionalFormatting sqref="I39">
    <cfRule type="cellIs" dxfId="4321" priority="489" operator="between">
      <formula>0.000001</formula>
      <formula>1</formula>
    </cfRule>
  </conditionalFormatting>
  <conditionalFormatting sqref="C39">
    <cfRule type="cellIs" dxfId="4320" priority="488" operator="between">
      <formula>0.00000001</formula>
      <formula>1</formula>
    </cfRule>
  </conditionalFormatting>
  <conditionalFormatting sqref="I39">
    <cfRule type="cellIs" dxfId="4319" priority="487" operator="between">
      <formula>0.000001</formula>
      <formula>1</formula>
    </cfRule>
  </conditionalFormatting>
  <conditionalFormatting sqref="I39">
    <cfRule type="cellIs" dxfId="4318" priority="479" operator="between">
      <formula>0.000001</formula>
      <formula>1</formula>
    </cfRule>
  </conditionalFormatting>
  <conditionalFormatting sqref="I39">
    <cfRule type="cellIs" dxfId="4317" priority="485" operator="between">
      <formula>0.000001</formula>
      <formula>1</formula>
    </cfRule>
  </conditionalFormatting>
  <conditionalFormatting sqref="C39">
    <cfRule type="cellIs" dxfId="4316" priority="486" operator="between">
      <formula>0.00000001</formula>
      <formula>1</formula>
    </cfRule>
  </conditionalFormatting>
  <conditionalFormatting sqref="I39">
    <cfRule type="cellIs" dxfId="4315" priority="483" operator="between">
      <formula>0.000001</formula>
      <formula>1</formula>
    </cfRule>
  </conditionalFormatting>
  <conditionalFormatting sqref="C39">
    <cfRule type="cellIs" dxfId="4314" priority="484" operator="between">
      <formula>0.00000001</formula>
      <formula>1</formula>
    </cfRule>
  </conditionalFormatting>
  <conditionalFormatting sqref="C39">
    <cfRule type="cellIs" dxfId="4313" priority="482" operator="between">
      <formula>0.00000001</formula>
      <formula>1</formula>
    </cfRule>
  </conditionalFormatting>
  <conditionalFormatting sqref="I39">
    <cfRule type="cellIs" dxfId="4312" priority="481" operator="between">
      <formula>0.000001</formula>
      <formula>1</formula>
    </cfRule>
  </conditionalFormatting>
  <conditionalFormatting sqref="C39">
    <cfRule type="cellIs" dxfId="4311" priority="480" operator="between">
      <formula>0.00000001</formula>
      <formula>1</formula>
    </cfRule>
  </conditionalFormatting>
  <conditionalFormatting sqref="I39">
    <cfRule type="cellIs" dxfId="4310" priority="477" operator="between">
      <formula>0.000001</formula>
      <formula>1</formula>
    </cfRule>
  </conditionalFormatting>
  <conditionalFormatting sqref="C39">
    <cfRule type="cellIs" dxfId="4309" priority="478" operator="between">
      <formula>0.00000001</formula>
      <formula>1</formula>
    </cfRule>
  </conditionalFormatting>
  <conditionalFormatting sqref="C39">
    <cfRule type="cellIs" dxfId="4308" priority="476" operator="between">
      <formula>0.00000001</formula>
      <formula>1</formula>
    </cfRule>
  </conditionalFormatting>
  <conditionalFormatting sqref="I39">
    <cfRule type="cellIs" dxfId="4307" priority="475" operator="between">
      <formula>0.000001</formula>
      <formula>1</formula>
    </cfRule>
  </conditionalFormatting>
  <conditionalFormatting sqref="C39">
    <cfRule type="cellIs" dxfId="4306" priority="473" operator="between">
      <formula>0.00000001</formula>
      <formula>1</formula>
    </cfRule>
  </conditionalFormatting>
  <conditionalFormatting sqref="C39">
    <cfRule type="cellIs" dxfId="4305" priority="471" operator="between">
      <formula>0.00000001</formula>
      <formula>1</formula>
    </cfRule>
  </conditionalFormatting>
  <conditionalFormatting sqref="C39">
    <cfRule type="cellIs" dxfId="4304" priority="468" operator="between">
      <formula>0.00000001</formula>
      <formula>1</formula>
    </cfRule>
  </conditionalFormatting>
  <conditionalFormatting sqref="C39">
    <cfRule type="cellIs" dxfId="4303" priority="465" operator="between">
      <formula>0.00000001</formula>
      <formula>1</formula>
    </cfRule>
  </conditionalFormatting>
  <conditionalFormatting sqref="C39">
    <cfRule type="cellIs" dxfId="4302" priority="463" operator="between">
      <formula>0.00000001</formula>
      <formula>1</formula>
    </cfRule>
  </conditionalFormatting>
  <conditionalFormatting sqref="C39">
    <cfRule type="cellIs" dxfId="4301" priority="461" operator="between">
      <formula>0.00000001</formula>
      <formula>1</formula>
    </cfRule>
  </conditionalFormatting>
  <conditionalFormatting sqref="C39">
    <cfRule type="cellIs" dxfId="4300" priority="462" operator="between">
      <formula>0.00000001</formula>
      <formula>1</formula>
    </cfRule>
  </conditionalFormatting>
  <conditionalFormatting sqref="C39">
    <cfRule type="cellIs" dxfId="4299" priority="460" operator="between">
      <formula>0.00000001</formula>
      <formula>1</formula>
    </cfRule>
  </conditionalFormatting>
  <conditionalFormatting sqref="C39">
    <cfRule type="cellIs" dxfId="4298" priority="459" operator="between">
      <formula>0.00000001</formula>
      <formula>1</formula>
    </cfRule>
  </conditionalFormatting>
  <conditionalFormatting sqref="C39">
    <cfRule type="cellIs" dxfId="4297" priority="449" operator="between">
      <formula>0.00000001</formula>
      <formula>1</formula>
    </cfRule>
  </conditionalFormatting>
  <conditionalFormatting sqref="C39">
    <cfRule type="cellIs" dxfId="4296" priority="447" operator="between">
      <formula>0.00000001</formula>
      <formula>1</formula>
    </cfRule>
  </conditionalFormatting>
  <conditionalFormatting sqref="C39">
    <cfRule type="cellIs" dxfId="4295" priority="446" operator="between">
      <formula>0.00000001</formula>
      <formula>1</formula>
    </cfRule>
  </conditionalFormatting>
  <conditionalFormatting sqref="C39">
    <cfRule type="cellIs" dxfId="4294" priority="458" operator="between">
      <formula>0.00000001</formula>
      <formula>1</formula>
    </cfRule>
  </conditionalFormatting>
  <conditionalFormatting sqref="C39">
    <cfRule type="cellIs" dxfId="4293" priority="457" operator="between">
      <formula>0.00000001</formula>
      <formula>1</formula>
    </cfRule>
  </conditionalFormatting>
  <conditionalFormatting sqref="C39">
    <cfRule type="cellIs" dxfId="4292" priority="456" operator="between">
      <formula>0.00000001</formula>
      <formula>1</formula>
    </cfRule>
  </conditionalFormatting>
  <conditionalFormatting sqref="C39">
    <cfRule type="cellIs" dxfId="4291" priority="455" operator="between">
      <formula>0.00000001</formula>
      <formula>1</formula>
    </cfRule>
  </conditionalFormatting>
  <conditionalFormatting sqref="C39">
    <cfRule type="cellIs" dxfId="4290" priority="454" operator="between">
      <formula>0.00000001</formula>
      <formula>1</formula>
    </cfRule>
  </conditionalFormatting>
  <conditionalFormatting sqref="C39">
    <cfRule type="cellIs" dxfId="4289" priority="453" operator="between">
      <formula>0.00000001</formula>
      <formula>1</formula>
    </cfRule>
  </conditionalFormatting>
  <conditionalFormatting sqref="C39">
    <cfRule type="cellIs" dxfId="4288" priority="452" operator="between">
      <formula>0.00000001</formula>
      <formula>1</formula>
    </cfRule>
  </conditionalFormatting>
  <conditionalFormatting sqref="C39">
    <cfRule type="cellIs" dxfId="4287" priority="451" operator="between">
      <formula>0.00000001</formula>
      <formula>1</formula>
    </cfRule>
  </conditionalFormatting>
  <conditionalFormatting sqref="C39">
    <cfRule type="cellIs" dxfId="4286" priority="450" operator="between">
      <formula>0.00000001</formula>
      <formula>1</formula>
    </cfRule>
  </conditionalFormatting>
  <conditionalFormatting sqref="C39">
    <cfRule type="cellIs" dxfId="4285" priority="448" operator="between">
      <formula>0.00000001</formula>
      <formula>1</formula>
    </cfRule>
  </conditionalFormatting>
  <conditionalFormatting sqref="C39">
    <cfRule type="cellIs" dxfId="4284" priority="445" operator="between">
      <formula>0.00000001</formula>
      <formula>1</formula>
    </cfRule>
  </conditionalFormatting>
  <conditionalFormatting sqref="F36 H36">
    <cfRule type="cellIs" dxfId="4283" priority="444" operator="between">
      <formula>".000001"</formula>
      <formula>".049"</formula>
    </cfRule>
  </conditionalFormatting>
  <conditionalFormatting sqref="F36">
    <cfRule type="cellIs" dxfId="4282" priority="443" operator="between">
      <formula>0.000001</formula>
      <formula>0.049999</formula>
    </cfRule>
  </conditionalFormatting>
  <conditionalFormatting sqref="H36">
    <cfRule type="cellIs" dxfId="4281" priority="442" operator="between">
      <formula>0.000001</formula>
      <formula>0.049999</formula>
    </cfRule>
  </conditionalFormatting>
  <conditionalFormatting sqref="C36">
    <cfRule type="cellIs" dxfId="4280" priority="432" operator="between">
      <formula>0.00000001</formula>
      <formula>1</formula>
    </cfRule>
  </conditionalFormatting>
  <conditionalFormatting sqref="C36">
    <cfRule type="cellIs" dxfId="4279" priority="430" operator="between">
      <formula>0.00000001</formula>
      <formula>1</formula>
    </cfRule>
  </conditionalFormatting>
  <conditionalFormatting sqref="C36">
    <cfRule type="cellIs" dxfId="4278" priority="429" operator="between">
      <formula>0.00000001</formula>
      <formula>1</formula>
    </cfRule>
  </conditionalFormatting>
  <conditionalFormatting sqref="C36">
    <cfRule type="cellIs" dxfId="4277" priority="441" operator="between">
      <formula>0.00000001</formula>
      <formula>1</formula>
    </cfRule>
  </conditionalFormatting>
  <conditionalFormatting sqref="C36">
    <cfRule type="cellIs" dxfId="4276" priority="440" operator="between">
      <formula>0.00000001</formula>
      <formula>1</formula>
    </cfRule>
  </conditionalFormatting>
  <conditionalFormatting sqref="C36">
    <cfRule type="cellIs" dxfId="4275" priority="439" operator="between">
      <formula>0.00000001</formula>
      <formula>1</formula>
    </cfRule>
  </conditionalFormatting>
  <conditionalFormatting sqref="C36">
    <cfRule type="cellIs" dxfId="4274" priority="438" operator="between">
      <formula>0.00000001</formula>
      <formula>1</formula>
    </cfRule>
  </conditionalFormatting>
  <conditionalFormatting sqref="C36">
    <cfRule type="cellIs" dxfId="4273" priority="437" operator="between">
      <formula>0.00000001</formula>
      <formula>1</formula>
    </cfRule>
  </conditionalFormatting>
  <conditionalFormatting sqref="C36">
    <cfRule type="cellIs" dxfId="4272" priority="436" operator="between">
      <formula>0.00000001</formula>
      <formula>1</formula>
    </cfRule>
  </conditionalFormatting>
  <conditionalFormatting sqref="C36">
    <cfRule type="cellIs" dxfId="4271" priority="435" operator="between">
      <formula>0.00000001</formula>
      <formula>1</formula>
    </cfRule>
  </conditionalFormatting>
  <conditionalFormatting sqref="C36">
    <cfRule type="cellIs" dxfId="4270" priority="434" operator="between">
      <formula>0.00000001</formula>
      <formula>1</formula>
    </cfRule>
  </conditionalFormatting>
  <conditionalFormatting sqref="C36">
    <cfRule type="cellIs" dxfId="4269" priority="433" operator="between">
      <formula>0.00000001</formula>
      <formula>1</formula>
    </cfRule>
  </conditionalFormatting>
  <conditionalFormatting sqref="C36">
    <cfRule type="cellIs" dxfId="4268" priority="431" operator="between">
      <formula>0.00000001</formula>
      <formula>1</formula>
    </cfRule>
  </conditionalFormatting>
  <conditionalFormatting sqref="C36">
    <cfRule type="cellIs" dxfId="4267" priority="428" operator="between">
      <formula>0.00000001</formula>
      <formula>1</formula>
    </cfRule>
  </conditionalFormatting>
  <conditionalFormatting sqref="C36">
    <cfRule type="cellIs" dxfId="4266" priority="395" operator="between">
      <formula>0.00000001</formula>
      <formula>1</formula>
    </cfRule>
  </conditionalFormatting>
  <conditionalFormatting sqref="C36">
    <cfRule type="cellIs" dxfId="4265" priority="398" operator="between">
      <formula>0.00000001</formula>
      <formula>1</formula>
    </cfRule>
  </conditionalFormatting>
  <conditionalFormatting sqref="C36">
    <cfRule type="cellIs" dxfId="4264" priority="396" operator="between">
      <formula>0.00000001</formula>
      <formula>1</formula>
    </cfRule>
  </conditionalFormatting>
  <conditionalFormatting sqref="C36">
    <cfRule type="cellIs" dxfId="4263" priority="426" operator="between">
      <formula>0.00000001</formula>
      <formula>1</formula>
    </cfRule>
  </conditionalFormatting>
  <conditionalFormatting sqref="C36">
    <cfRule type="cellIs" dxfId="4262" priority="424" operator="between">
      <formula>0.00000001</formula>
      <formula>1</formula>
    </cfRule>
  </conditionalFormatting>
  <conditionalFormatting sqref="C36">
    <cfRule type="cellIs" dxfId="4261" priority="422" operator="between">
      <formula>0.00000001</formula>
      <formula>1</formula>
    </cfRule>
  </conditionalFormatting>
  <conditionalFormatting sqref="C36">
    <cfRule type="cellIs" dxfId="4260" priority="401" operator="between">
      <formula>0.00000001</formula>
      <formula>1</formula>
    </cfRule>
  </conditionalFormatting>
  <conditionalFormatting sqref="C36">
    <cfRule type="cellIs" dxfId="4259" priority="399" operator="between">
      <formula>0.00000001</formula>
      <formula>1</formula>
    </cfRule>
  </conditionalFormatting>
  <conditionalFormatting sqref="C36">
    <cfRule type="cellIs" dxfId="4258" priority="393" operator="between">
      <formula>0.00000001</formula>
      <formula>1</formula>
    </cfRule>
  </conditionalFormatting>
  <conditionalFormatting sqref="C36">
    <cfRule type="cellIs" dxfId="4257" priority="427" operator="between">
      <formula>0.00000001</formula>
      <formula>1</formula>
    </cfRule>
  </conditionalFormatting>
  <conditionalFormatting sqref="C36">
    <cfRule type="cellIs" dxfId="4256" priority="425" operator="between">
      <formula>0.00000001</formula>
      <formula>1</formula>
    </cfRule>
  </conditionalFormatting>
  <conditionalFormatting sqref="C36">
    <cfRule type="cellIs" dxfId="4255" priority="423" operator="between">
      <formula>0.00000001</formula>
      <formula>1</formula>
    </cfRule>
  </conditionalFormatting>
  <conditionalFormatting sqref="C36">
    <cfRule type="cellIs" dxfId="4254" priority="421" operator="between">
      <formula>0.00000001</formula>
      <formula>1</formula>
    </cfRule>
  </conditionalFormatting>
  <conditionalFormatting sqref="C36">
    <cfRule type="cellIs" dxfId="4253" priority="420" operator="between">
      <formula>0.00000001</formula>
      <formula>1</formula>
    </cfRule>
  </conditionalFormatting>
  <conditionalFormatting sqref="C36">
    <cfRule type="cellIs" dxfId="4252" priority="403" operator="between">
      <formula>0.00000001</formula>
      <formula>1</formula>
    </cfRule>
  </conditionalFormatting>
  <conditionalFormatting sqref="C36">
    <cfRule type="cellIs" dxfId="4251" priority="419" operator="between">
      <formula>0.00000001</formula>
      <formula>1</formula>
    </cfRule>
  </conditionalFormatting>
  <conditionalFormatting sqref="I36">
    <cfRule type="cellIs" dxfId="4250" priority="418" operator="between">
      <formula>0.000001</formula>
      <formula>1</formula>
    </cfRule>
  </conditionalFormatting>
  <conditionalFormatting sqref="C36">
    <cfRule type="cellIs" dxfId="4249" priority="417" operator="between">
      <formula>0.00000001</formula>
      <formula>1</formula>
    </cfRule>
  </conditionalFormatting>
  <conditionalFormatting sqref="I36">
    <cfRule type="cellIs" dxfId="4248" priority="416" operator="between">
      <formula>0.000001</formula>
      <formula>1</formula>
    </cfRule>
  </conditionalFormatting>
  <conditionalFormatting sqref="I36">
    <cfRule type="cellIs" dxfId="4247" priority="408" operator="between">
      <formula>0.000001</formula>
      <formula>1</formula>
    </cfRule>
  </conditionalFormatting>
  <conditionalFormatting sqref="I36">
    <cfRule type="cellIs" dxfId="4246" priority="414" operator="between">
      <formula>0.000001</formula>
      <formula>1</formula>
    </cfRule>
  </conditionalFormatting>
  <conditionalFormatting sqref="C36">
    <cfRule type="cellIs" dxfId="4245" priority="415" operator="between">
      <formula>0.00000001</formula>
      <formula>1</formula>
    </cfRule>
  </conditionalFormatting>
  <conditionalFormatting sqref="I36">
    <cfRule type="cellIs" dxfId="4244" priority="412" operator="between">
      <formula>0.000001</formula>
      <formula>1</formula>
    </cfRule>
  </conditionalFormatting>
  <conditionalFormatting sqref="C36">
    <cfRule type="cellIs" dxfId="4243" priority="413" operator="between">
      <formula>0.00000001</formula>
      <formula>1</formula>
    </cfRule>
  </conditionalFormatting>
  <conditionalFormatting sqref="C36">
    <cfRule type="cellIs" dxfId="4242" priority="411" operator="between">
      <formula>0.00000001</formula>
      <formula>1</formula>
    </cfRule>
  </conditionalFormatting>
  <conditionalFormatting sqref="I36">
    <cfRule type="cellIs" dxfId="4241" priority="410" operator="between">
      <formula>0.000001</formula>
      <formula>1</formula>
    </cfRule>
  </conditionalFormatting>
  <conditionalFormatting sqref="C36">
    <cfRule type="cellIs" dxfId="4240" priority="409" operator="between">
      <formula>0.00000001</formula>
      <formula>1</formula>
    </cfRule>
  </conditionalFormatting>
  <conditionalFormatting sqref="I36">
    <cfRule type="cellIs" dxfId="4239" priority="406" operator="between">
      <formula>0.000001</formula>
      <formula>1</formula>
    </cfRule>
  </conditionalFormatting>
  <conditionalFormatting sqref="C36">
    <cfRule type="cellIs" dxfId="4238" priority="407" operator="between">
      <formula>0.00000001</formula>
      <formula>1</formula>
    </cfRule>
  </conditionalFormatting>
  <conditionalFormatting sqref="C36">
    <cfRule type="cellIs" dxfId="4237" priority="405" operator="between">
      <formula>0.00000001</formula>
      <formula>1</formula>
    </cfRule>
  </conditionalFormatting>
  <conditionalFormatting sqref="I36">
    <cfRule type="cellIs" dxfId="4236" priority="404" operator="between">
      <formula>0.000001</formula>
      <formula>1</formula>
    </cfRule>
  </conditionalFormatting>
  <conditionalFormatting sqref="C36">
    <cfRule type="cellIs" dxfId="4235" priority="402" operator="between">
      <formula>0.00000001</formula>
      <formula>1</formula>
    </cfRule>
  </conditionalFormatting>
  <conditionalFormatting sqref="C36">
    <cfRule type="cellIs" dxfId="4234" priority="400" operator="between">
      <formula>0.00000001</formula>
      <formula>1</formula>
    </cfRule>
  </conditionalFormatting>
  <conditionalFormatting sqref="C36">
    <cfRule type="cellIs" dxfId="4233" priority="397" operator="between">
      <formula>0.00000001</formula>
      <formula>1</formula>
    </cfRule>
  </conditionalFormatting>
  <conditionalFormatting sqref="C36">
    <cfRule type="cellIs" dxfId="4232" priority="394" operator="between">
      <formula>0.00000001</formula>
      <formula>1</formula>
    </cfRule>
  </conditionalFormatting>
  <conditionalFormatting sqref="C36">
    <cfRule type="cellIs" dxfId="4231" priority="392" operator="between">
      <formula>0.00000001</formula>
      <formula>1</formula>
    </cfRule>
  </conditionalFormatting>
  <conditionalFormatting sqref="C36">
    <cfRule type="cellIs" dxfId="4230" priority="390" operator="between">
      <formula>0.00000001</formula>
      <formula>1</formula>
    </cfRule>
  </conditionalFormatting>
  <conditionalFormatting sqref="C36">
    <cfRule type="cellIs" dxfId="4229" priority="391" operator="between">
      <formula>0.00000001</formula>
      <formula>1</formula>
    </cfRule>
  </conditionalFormatting>
  <conditionalFormatting sqref="C36">
    <cfRule type="cellIs" dxfId="4228" priority="389" operator="between">
      <formula>0.00000001</formula>
      <formula>1</formula>
    </cfRule>
  </conditionalFormatting>
  <conditionalFormatting sqref="C36">
    <cfRule type="cellIs" dxfId="4227" priority="388" operator="between">
      <formula>0.00000001</formula>
      <formula>1</formula>
    </cfRule>
  </conditionalFormatting>
  <conditionalFormatting sqref="C36">
    <cfRule type="cellIs" dxfId="4226" priority="378" operator="between">
      <formula>0.00000001</formula>
      <formula>1</formula>
    </cfRule>
  </conditionalFormatting>
  <conditionalFormatting sqref="C36">
    <cfRule type="cellIs" dxfId="4225" priority="376" operator="between">
      <formula>0.00000001</formula>
      <formula>1</formula>
    </cfRule>
  </conditionalFormatting>
  <conditionalFormatting sqref="C36">
    <cfRule type="cellIs" dxfId="4224" priority="375" operator="between">
      <formula>0.00000001</formula>
      <formula>1</formula>
    </cfRule>
  </conditionalFormatting>
  <conditionalFormatting sqref="C36">
    <cfRule type="cellIs" dxfId="4223" priority="387" operator="between">
      <formula>0.00000001</formula>
      <formula>1</formula>
    </cfRule>
  </conditionalFormatting>
  <conditionalFormatting sqref="C36">
    <cfRule type="cellIs" dxfId="4222" priority="386" operator="between">
      <formula>0.00000001</formula>
      <formula>1</formula>
    </cfRule>
  </conditionalFormatting>
  <conditionalFormatting sqref="C36">
    <cfRule type="cellIs" dxfId="4221" priority="385" operator="between">
      <formula>0.00000001</formula>
      <formula>1</formula>
    </cfRule>
  </conditionalFormatting>
  <conditionalFormatting sqref="C36">
    <cfRule type="cellIs" dxfId="4220" priority="384" operator="between">
      <formula>0.00000001</formula>
      <formula>1</formula>
    </cfRule>
  </conditionalFormatting>
  <conditionalFormatting sqref="C36">
    <cfRule type="cellIs" dxfId="4219" priority="383" operator="between">
      <formula>0.00000001</formula>
      <formula>1</formula>
    </cfRule>
  </conditionalFormatting>
  <conditionalFormatting sqref="C36">
    <cfRule type="cellIs" dxfId="4218" priority="382" operator="between">
      <formula>0.00000001</formula>
      <formula>1</formula>
    </cfRule>
  </conditionalFormatting>
  <conditionalFormatting sqref="C36">
    <cfRule type="cellIs" dxfId="4217" priority="381" operator="between">
      <formula>0.00000001</formula>
      <formula>1</formula>
    </cfRule>
  </conditionalFormatting>
  <conditionalFormatting sqref="C36">
    <cfRule type="cellIs" dxfId="4216" priority="380" operator="between">
      <formula>0.00000001</formula>
      <formula>1</formula>
    </cfRule>
  </conditionalFormatting>
  <conditionalFormatting sqref="C36">
    <cfRule type="cellIs" dxfId="4215" priority="379" operator="between">
      <formula>0.00000001</formula>
      <formula>1</formula>
    </cfRule>
  </conditionalFormatting>
  <conditionalFormatting sqref="C36">
    <cfRule type="cellIs" dxfId="4214" priority="377" operator="between">
      <formula>0.00000001</formula>
      <formula>1</formula>
    </cfRule>
  </conditionalFormatting>
  <conditionalFormatting sqref="C36">
    <cfRule type="cellIs" dxfId="4213" priority="374" operator="between">
      <formula>0.00000001</formula>
      <formula>1</formula>
    </cfRule>
  </conditionalFormatting>
  <conditionalFormatting sqref="C37">
    <cfRule type="cellIs" dxfId="4212" priority="364" operator="between">
      <formula>0.00000001</formula>
      <formula>1</formula>
    </cfRule>
  </conditionalFormatting>
  <conditionalFormatting sqref="C37">
    <cfRule type="cellIs" dxfId="4211" priority="362" operator="between">
      <formula>0.00000001</formula>
      <formula>1</formula>
    </cfRule>
  </conditionalFormatting>
  <conditionalFormatting sqref="C37">
    <cfRule type="cellIs" dxfId="4210" priority="361" operator="between">
      <formula>0.00000001</formula>
      <formula>1</formula>
    </cfRule>
  </conditionalFormatting>
  <conditionalFormatting sqref="C37">
    <cfRule type="cellIs" dxfId="4209" priority="373" operator="between">
      <formula>0.00000001</formula>
      <formula>1</formula>
    </cfRule>
  </conditionalFormatting>
  <conditionalFormatting sqref="C37">
    <cfRule type="cellIs" dxfId="4208" priority="372" operator="between">
      <formula>0.00000001</formula>
      <formula>1</formula>
    </cfRule>
  </conditionalFormatting>
  <conditionalFormatting sqref="C37">
    <cfRule type="cellIs" dxfId="4207" priority="371" operator="between">
      <formula>0.00000001</formula>
      <formula>1</formula>
    </cfRule>
  </conditionalFormatting>
  <conditionalFormatting sqref="C37">
    <cfRule type="cellIs" dxfId="4206" priority="370" operator="between">
      <formula>0.00000001</formula>
      <formula>1</formula>
    </cfRule>
  </conditionalFormatting>
  <conditionalFormatting sqref="C37">
    <cfRule type="cellIs" dxfId="4205" priority="369" operator="between">
      <formula>0.00000001</formula>
      <formula>1</formula>
    </cfRule>
  </conditionalFormatting>
  <conditionalFormatting sqref="C37">
    <cfRule type="cellIs" dxfId="4204" priority="368" operator="between">
      <formula>0.00000001</formula>
      <formula>1</formula>
    </cfRule>
  </conditionalFormatting>
  <conditionalFormatting sqref="C37">
    <cfRule type="cellIs" dxfId="4203" priority="367" operator="between">
      <formula>0.00000001</formula>
      <formula>1</formula>
    </cfRule>
  </conditionalFormatting>
  <conditionalFormatting sqref="C37">
    <cfRule type="cellIs" dxfId="4202" priority="366" operator="between">
      <formula>0.00000001</formula>
      <formula>1</formula>
    </cfRule>
  </conditionalFormatting>
  <conditionalFormatting sqref="C37">
    <cfRule type="cellIs" dxfId="4201" priority="365" operator="between">
      <formula>0.00000001</formula>
      <formula>1</formula>
    </cfRule>
  </conditionalFormatting>
  <conditionalFormatting sqref="C37">
    <cfRule type="cellIs" dxfId="4200" priority="363" operator="between">
      <formula>0.00000001</formula>
      <formula>1</formula>
    </cfRule>
  </conditionalFormatting>
  <conditionalFormatting sqref="C37">
    <cfRule type="cellIs" dxfId="4199" priority="360" operator="between">
      <formula>0.00000001</formula>
      <formula>1</formula>
    </cfRule>
  </conditionalFormatting>
  <conditionalFormatting sqref="C37">
    <cfRule type="cellIs" dxfId="4198" priority="327" operator="between">
      <formula>0.00000001</formula>
      <formula>1</formula>
    </cfRule>
  </conditionalFormatting>
  <conditionalFormatting sqref="C37">
    <cfRule type="cellIs" dxfId="4197" priority="330" operator="between">
      <formula>0.00000001</formula>
      <formula>1</formula>
    </cfRule>
  </conditionalFormatting>
  <conditionalFormatting sqref="C37">
    <cfRule type="cellIs" dxfId="4196" priority="328" operator="between">
      <formula>0.00000001</formula>
      <formula>1</formula>
    </cfRule>
  </conditionalFormatting>
  <conditionalFormatting sqref="C37">
    <cfRule type="cellIs" dxfId="4195" priority="358" operator="between">
      <formula>0.00000001</formula>
      <formula>1</formula>
    </cfRule>
  </conditionalFormatting>
  <conditionalFormatting sqref="C37">
    <cfRule type="cellIs" dxfId="4194" priority="356" operator="between">
      <formula>0.00000001</formula>
      <formula>1</formula>
    </cfRule>
  </conditionalFormatting>
  <conditionalFormatting sqref="C37">
    <cfRule type="cellIs" dxfId="4193" priority="354" operator="between">
      <formula>0.00000001</formula>
      <formula>1</formula>
    </cfRule>
  </conditionalFormatting>
  <conditionalFormatting sqref="C37">
    <cfRule type="cellIs" dxfId="4192" priority="333" operator="between">
      <formula>0.00000001</formula>
      <formula>1</formula>
    </cfRule>
  </conditionalFormatting>
  <conditionalFormatting sqref="C37">
    <cfRule type="cellIs" dxfId="4191" priority="331" operator="between">
      <formula>0.00000001</formula>
      <formula>1</formula>
    </cfRule>
  </conditionalFormatting>
  <conditionalFormatting sqref="C37">
    <cfRule type="cellIs" dxfId="4190" priority="325" operator="between">
      <formula>0.00000001</formula>
      <formula>1</formula>
    </cfRule>
  </conditionalFormatting>
  <conditionalFormatting sqref="C37">
    <cfRule type="cellIs" dxfId="4189" priority="359" operator="between">
      <formula>0.00000001</formula>
      <formula>1</formula>
    </cfRule>
  </conditionalFormatting>
  <conditionalFormatting sqref="C37">
    <cfRule type="cellIs" dxfId="4188" priority="357" operator="between">
      <formula>0.00000001</formula>
      <formula>1</formula>
    </cfRule>
  </conditionalFormatting>
  <conditionalFormatting sqref="C37">
    <cfRule type="cellIs" dxfId="4187" priority="355" operator="between">
      <formula>0.00000001</formula>
      <formula>1</formula>
    </cfRule>
  </conditionalFormatting>
  <conditionalFormatting sqref="C37">
    <cfRule type="cellIs" dxfId="4186" priority="353" operator="between">
      <formula>0.00000001</formula>
      <formula>1</formula>
    </cfRule>
  </conditionalFormatting>
  <conditionalFormatting sqref="C37">
    <cfRule type="cellIs" dxfId="4185" priority="352" operator="between">
      <formula>0.00000001</formula>
      <formula>1</formula>
    </cfRule>
  </conditionalFormatting>
  <conditionalFormatting sqref="C37">
    <cfRule type="cellIs" dxfId="4184" priority="335" operator="between">
      <formula>0.00000001</formula>
      <formula>1</formula>
    </cfRule>
  </conditionalFormatting>
  <conditionalFormatting sqref="C37">
    <cfRule type="cellIs" dxfId="4183" priority="351" operator="between">
      <formula>0.00000001</formula>
      <formula>1</formula>
    </cfRule>
  </conditionalFormatting>
  <conditionalFormatting sqref="I37">
    <cfRule type="cellIs" dxfId="4182" priority="350" operator="between">
      <formula>0.000001</formula>
      <formula>1</formula>
    </cfRule>
  </conditionalFormatting>
  <conditionalFormatting sqref="C37">
    <cfRule type="cellIs" dxfId="4181" priority="349" operator="between">
      <formula>0.00000001</formula>
      <formula>1</formula>
    </cfRule>
  </conditionalFormatting>
  <conditionalFormatting sqref="I37">
    <cfRule type="cellIs" dxfId="4180" priority="348" operator="between">
      <formula>0.000001</formula>
      <formula>1</formula>
    </cfRule>
  </conditionalFormatting>
  <conditionalFormatting sqref="I37">
    <cfRule type="cellIs" dxfId="4179" priority="340" operator="between">
      <formula>0.000001</formula>
      <formula>1</formula>
    </cfRule>
  </conditionalFormatting>
  <conditionalFormatting sqref="I37">
    <cfRule type="cellIs" dxfId="4178" priority="346" operator="between">
      <formula>0.000001</formula>
      <formula>1</formula>
    </cfRule>
  </conditionalFormatting>
  <conditionalFormatting sqref="C37">
    <cfRule type="cellIs" dxfId="4177" priority="347" operator="between">
      <formula>0.00000001</formula>
      <formula>1</formula>
    </cfRule>
  </conditionalFormatting>
  <conditionalFormatting sqref="I37">
    <cfRule type="cellIs" dxfId="4176" priority="344" operator="between">
      <formula>0.000001</formula>
      <formula>1</formula>
    </cfRule>
  </conditionalFormatting>
  <conditionalFormatting sqref="C37">
    <cfRule type="cellIs" dxfId="4175" priority="345" operator="between">
      <formula>0.00000001</formula>
      <formula>1</formula>
    </cfRule>
  </conditionalFormatting>
  <conditionalFormatting sqref="C37">
    <cfRule type="cellIs" dxfId="4174" priority="343" operator="between">
      <formula>0.00000001</formula>
      <formula>1</formula>
    </cfRule>
  </conditionalFormatting>
  <conditionalFormatting sqref="I37">
    <cfRule type="cellIs" dxfId="4173" priority="342" operator="between">
      <formula>0.000001</formula>
      <formula>1</formula>
    </cfRule>
  </conditionalFormatting>
  <conditionalFormatting sqref="C37">
    <cfRule type="cellIs" dxfId="4172" priority="341" operator="between">
      <formula>0.00000001</formula>
      <formula>1</formula>
    </cfRule>
  </conditionalFormatting>
  <conditionalFormatting sqref="I37">
    <cfRule type="cellIs" dxfId="4171" priority="338" operator="between">
      <formula>0.000001</formula>
      <formula>1</formula>
    </cfRule>
  </conditionalFormatting>
  <conditionalFormatting sqref="C37">
    <cfRule type="cellIs" dxfId="4170" priority="339" operator="between">
      <formula>0.00000001</formula>
      <formula>1</formula>
    </cfRule>
  </conditionalFormatting>
  <conditionalFormatting sqref="C37">
    <cfRule type="cellIs" dxfId="4169" priority="337" operator="between">
      <formula>0.00000001</formula>
      <formula>1</formula>
    </cfRule>
  </conditionalFormatting>
  <conditionalFormatting sqref="I37">
    <cfRule type="cellIs" dxfId="4168" priority="336" operator="between">
      <formula>0.000001</formula>
      <formula>1</formula>
    </cfRule>
  </conditionalFormatting>
  <conditionalFormatting sqref="C37">
    <cfRule type="cellIs" dxfId="4167" priority="334" operator="between">
      <formula>0.00000001</formula>
      <formula>1</formula>
    </cfRule>
  </conditionalFormatting>
  <conditionalFormatting sqref="C37">
    <cfRule type="cellIs" dxfId="4166" priority="332" operator="between">
      <formula>0.00000001</formula>
      <formula>1</formula>
    </cfRule>
  </conditionalFormatting>
  <conditionalFormatting sqref="C37">
    <cfRule type="cellIs" dxfId="4165" priority="329" operator="between">
      <formula>0.00000001</formula>
      <formula>1</formula>
    </cfRule>
  </conditionalFormatting>
  <conditionalFormatting sqref="C37">
    <cfRule type="cellIs" dxfId="4164" priority="326" operator="between">
      <formula>0.00000001</formula>
      <formula>1</formula>
    </cfRule>
  </conditionalFormatting>
  <conditionalFormatting sqref="C37">
    <cfRule type="cellIs" dxfId="4163" priority="324" operator="between">
      <formula>0.00000001</formula>
      <formula>1</formula>
    </cfRule>
  </conditionalFormatting>
  <conditionalFormatting sqref="C37">
    <cfRule type="cellIs" dxfId="4162" priority="322" operator="between">
      <formula>0.00000001</formula>
      <formula>1</formula>
    </cfRule>
  </conditionalFormatting>
  <conditionalFormatting sqref="C37">
    <cfRule type="cellIs" dxfId="4161" priority="323" operator="between">
      <formula>0.00000001</formula>
      <formula>1</formula>
    </cfRule>
  </conditionalFormatting>
  <conditionalFormatting sqref="C37">
    <cfRule type="cellIs" dxfId="4160" priority="321" operator="between">
      <formula>0.00000001</formula>
      <formula>1</formula>
    </cfRule>
  </conditionalFormatting>
  <conditionalFormatting sqref="C37">
    <cfRule type="cellIs" dxfId="4159" priority="320" operator="between">
      <formula>0.00000001</formula>
      <formula>1</formula>
    </cfRule>
  </conditionalFormatting>
  <conditionalFormatting sqref="C37">
    <cfRule type="cellIs" dxfId="4158" priority="310" operator="between">
      <formula>0.00000001</formula>
      <formula>1</formula>
    </cfRule>
  </conditionalFormatting>
  <conditionalFormatting sqref="C37">
    <cfRule type="cellIs" dxfId="4157" priority="308" operator="between">
      <formula>0.00000001</formula>
      <formula>1</formula>
    </cfRule>
  </conditionalFormatting>
  <conditionalFormatting sqref="C37">
    <cfRule type="cellIs" dxfId="4156" priority="307" operator="between">
      <formula>0.00000001</formula>
      <formula>1</formula>
    </cfRule>
  </conditionalFormatting>
  <conditionalFormatting sqref="C37">
    <cfRule type="cellIs" dxfId="4155" priority="319" operator="between">
      <formula>0.00000001</formula>
      <formula>1</formula>
    </cfRule>
  </conditionalFormatting>
  <conditionalFormatting sqref="C37">
    <cfRule type="cellIs" dxfId="4154" priority="318" operator="between">
      <formula>0.00000001</formula>
      <formula>1</formula>
    </cfRule>
  </conditionalFormatting>
  <conditionalFormatting sqref="C37">
    <cfRule type="cellIs" dxfId="4153" priority="317" operator="between">
      <formula>0.00000001</formula>
      <formula>1</formula>
    </cfRule>
  </conditionalFormatting>
  <conditionalFormatting sqref="C37">
    <cfRule type="cellIs" dxfId="4152" priority="316" operator="between">
      <formula>0.00000001</formula>
      <formula>1</formula>
    </cfRule>
  </conditionalFormatting>
  <conditionalFormatting sqref="C37">
    <cfRule type="cellIs" dxfId="4151" priority="315" operator="between">
      <formula>0.00000001</formula>
      <formula>1</formula>
    </cfRule>
  </conditionalFormatting>
  <conditionalFormatting sqref="C37">
    <cfRule type="cellIs" dxfId="4150" priority="314" operator="between">
      <formula>0.00000001</formula>
      <formula>1</formula>
    </cfRule>
  </conditionalFormatting>
  <conditionalFormatting sqref="C37">
    <cfRule type="cellIs" dxfId="4149" priority="313" operator="between">
      <formula>0.00000001</formula>
      <formula>1</formula>
    </cfRule>
  </conditionalFormatting>
  <conditionalFormatting sqref="C37">
    <cfRule type="cellIs" dxfId="4148" priority="312" operator="between">
      <formula>0.00000001</formula>
      <formula>1</formula>
    </cfRule>
  </conditionalFormatting>
  <conditionalFormatting sqref="C37">
    <cfRule type="cellIs" dxfId="4147" priority="311" operator="between">
      <formula>0.00000001</formula>
      <formula>1</formula>
    </cfRule>
  </conditionalFormatting>
  <conditionalFormatting sqref="C37">
    <cfRule type="cellIs" dxfId="4146" priority="309" operator="between">
      <formula>0.00000001</formula>
      <formula>1</formula>
    </cfRule>
  </conditionalFormatting>
  <conditionalFormatting sqref="C37">
    <cfRule type="cellIs" dxfId="4145" priority="306" operator="between">
      <formula>0.00000001</formula>
      <formula>1</formula>
    </cfRule>
  </conditionalFormatting>
  <conditionalFormatting sqref="C38">
    <cfRule type="cellIs" dxfId="4144" priority="296" operator="between">
      <formula>0.00000001</formula>
      <formula>1</formula>
    </cfRule>
  </conditionalFormatting>
  <conditionalFormatting sqref="C38">
    <cfRule type="cellIs" dxfId="4143" priority="294" operator="between">
      <formula>0.00000001</formula>
      <formula>1</formula>
    </cfRule>
  </conditionalFormatting>
  <conditionalFormatting sqref="C38">
    <cfRule type="cellIs" dxfId="4142" priority="293" operator="between">
      <formula>0.00000001</formula>
      <formula>1</formula>
    </cfRule>
  </conditionalFormatting>
  <conditionalFormatting sqref="C38">
    <cfRule type="cellIs" dxfId="4141" priority="305" operator="between">
      <formula>0.00000001</formula>
      <formula>1</formula>
    </cfRule>
  </conditionalFormatting>
  <conditionalFormatting sqref="C38">
    <cfRule type="cellIs" dxfId="4140" priority="304" operator="between">
      <formula>0.00000001</formula>
      <formula>1</formula>
    </cfRule>
  </conditionalFormatting>
  <conditionalFormatting sqref="C38">
    <cfRule type="cellIs" dxfId="4139" priority="303" operator="between">
      <formula>0.00000001</formula>
      <formula>1</formula>
    </cfRule>
  </conditionalFormatting>
  <conditionalFormatting sqref="C38">
    <cfRule type="cellIs" dxfId="4138" priority="302" operator="between">
      <formula>0.00000001</formula>
      <formula>1</formula>
    </cfRule>
  </conditionalFormatting>
  <conditionalFormatting sqref="C38">
    <cfRule type="cellIs" dxfId="4137" priority="301" operator="between">
      <formula>0.00000001</formula>
      <formula>1</formula>
    </cfRule>
  </conditionalFormatting>
  <conditionalFormatting sqref="C38">
    <cfRule type="cellIs" dxfId="4136" priority="300" operator="between">
      <formula>0.00000001</formula>
      <formula>1</formula>
    </cfRule>
  </conditionalFormatting>
  <conditionalFormatting sqref="C38">
    <cfRule type="cellIs" dxfId="4135" priority="299" operator="between">
      <formula>0.00000001</formula>
      <formula>1</formula>
    </cfRule>
  </conditionalFormatting>
  <conditionalFormatting sqref="C38">
    <cfRule type="cellIs" dxfId="4134" priority="298" operator="between">
      <formula>0.00000001</formula>
      <formula>1</formula>
    </cfRule>
  </conditionalFormatting>
  <conditionalFormatting sqref="C38">
    <cfRule type="cellIs" dxfId="4133" priority="297" operator="between">
      <formula>0.00000001</formula>
      <formula>1</formula>
    </cfRule>
  </conditionalFormatting>
  <conditionalFormatting sqref="C38">
    <cfRule type="cellIs" dxfId="4132" priority="295" operator="between">
      <formula>0.00000001</formula>
      <formula>1</formula>
    </cfRule>
  </conditionalFormatting>
  <conditionalFormatting sqref="C38">
    <cfRule type="cellIs" dxfId="4131" priority="292" operator="between">
      <formula>0.00000001</formula>
      <formula>1</formula>
    </cfRule>
  </conditionalFormatting>
  <conditionalFormatting sqref="C38">
    <cfRule type="cellIs" dxfId="4130" priority="259" operator="between">
      <formula>0.00000001</formula>
      <formula>1</formula>
    </cfRule>
  </conditionalFormatting>
  <conditionalFormatting sqref="C38">
    <cfRule type="cellIs" dxfId="4129" priority="262" operator="between">
      <formula>0.00000001</formula>
      <formula>1</formula>
    </cfRule>
  </conditionalFormatting>
  <conditionalFormatting sqref="C38">
    <cfRule type="cellIs" dxfId="4128" priority="260" operator="between">
      <formula>0.00000001</formula>
      <formula>1</formula>
    </cfRule>
  </conditionalFormatting>
  <conditionalFormatting sqref="C38">
    <cfRule type="cellIs" dxfId="4127" priority="290" operator="between">
      <formula>0.00000001</formula>
      <formula>1</formula>
    </cfRule>
  </conditionalFormatting>
  <conditionalFormatting sqref="C38">
    <cfRule type="cellIs" dxfId="4126" priority="288" operator="between">
      <formula>0.00000001</formula>
      <formula>1</formula>
    </cfRule>
  </conditionalFormatting>
  <conditionalFormatting sqref="C38">
    <cfRule type="cellIs" dxfId="4125" priority="286" operator="between">
      <formula>0.00000001</formula>
      <formula>1</formula>
    </cfRule>
  </conditionalFormatting>
  <conditionalFormatting sqref="C38">
    <cfRule type="cellIs" dxfId="4124" priority="265" operator="between">
      <formula>0.00000001</formula>
      <formula>1</formula>
    </cfRule>
  </conditionalFormatting>
  <conditionalFormatting sqref="C38">
    <cfRule type="cellIs" dxfId="4123" priority="263" operator="between">
      <formula>0.00000001</formula>
      <formula>1</formula>
    </cfRule>
  </conditionalFormatting>
  <conditionalFormatting sqref="C38">
    <cfRule type="cellIs" dxfId="4122" priority="257" operator="between">
      <formula>0.00000001</formula>
      <formula>1</formula>
    </cfRule>
  </conditionalFormatting>
  <conditionalFormatting sqref="C38">
    <cfRule type="cellIs" dxfId="4121" priority="291" operator="between">
      <formula>0.00000001</formula>
      <formula>1</formula>
    </cfRule>
  </conditionalFormatting>
  <conditionalFormatting sqref="C38">
    <cfRule type="cellIs" dxfId="4120" priority="289" operator="between">
      <formula>0.00000001</formula>
      <formula>1</formula>
    </cfRule>
  </conditionalFormatting>
  <conditionalFormatting sqref="C38">
    <cfRule type="cellIs" dxfId="4119" priority="287" operator="between">
      <formula>0.00000001</formula>
      <formula>1</formula>
    </cfRule>
  </conditionalFormatting>
  <conditionalFormatting sqref="C38">
    <cfRule type="cellIs" dxfId="4118" priority="285" operator="between">
      <formula>0.00000001</formula>
      <formula>1</formula>
    </cfRule>
  </conditionalFormatting>
  <conditionalFormatting sqref="C38">
    <cfRule type="cellIs" dxfId="4117" priority="284" operator="between">
      <formula>0.00000001</formula>
      <formula>1</formula>
    </cfRule>
  </conditionalFormatting>
  <conditionalFormatting sqref="C38">
    <cfRule type="cellIs" dxfId="4116" priority="267" operator="between">
      <formula>0.00000001</formula>
      <formula>1</formula>
    </cfRule>
  </conditionalFormatting>
  <conditionalFormatting sqref="C38">
    <cfRule type="cellIs" dxfId="4115" priority="283" operator="between">
      <formula>0.00000001</formula>
      <formula>1</formula>
    </cfRule>
  </conditionalFormatting>
  <conditionalFormatting sqref="I38">
    <cfRule type="cellIs" dxfId="4114" priority="282" operator="between">
      <formula>0.000001</formula>
      <formula>1</formula>
    </cfRule>
  </conditionalFormatting>
  <conditionalFormatting sqref="C38">
    <cfRule type="cellIs" dxfId="4113" priority="281" operator="between">
      <formula>0.00000001</formula>
      <formula>1</formula>
    </cfRule>
  </conditionalFormatting>
  <conditionalFormatting sqref="I38">
    <cfRule type="cellIs" dxfId="4112" priority="280" operator="between">
      <formula>0.000001</formula>
      <formula>1</formula>
    </cfRule>
  </conditionalFormatting>
  <conditionalFormatting sqref="I38">
    <cfRule type="cellIs" dxfId="4111" priority="272" operator="between">
      <formula>0.000001</formula>
      <formula>1</formula>
    </cfRule>
  </conditionalFormatting>
  <conditionalFormatting sqref="I38">
    <cfRule type="cellIs" dxfId="4110" priority="278" operator="between">
      <formula>0.000001</formula>
      <formula>1</formula>
    </cfRule>
  </conditionalFormatting>
  <conditionalFormatting sqref="C38">
    <cfRule type="cellIs" dxfId="4109" priority="279" operator="between">
      <formula>0.00000001</formula>
      <formula>1</formula>
    </cfRule>
  </conditionalFormatting>
  <conditionalFormatting sqref="I38">
    <cfRule type="cellIs" dxfId="4108" priority="276" operator="between">
      <formula>0.000001</formula>
      <formula>1</formula>
    </cfRule>
  </conditionalFormatting>
  <conditionalFormatting sqref="C38">
    <cfRule type="cellIs" dxfId="4107" priority="277" operator="between">
      <formula>0.00000001</formula>
      <formula>1</formula>
    </cfRule>
  </conditionalFormatting>
  <conditionalFormatting sqref="C38">
    <cfRule type="cellIs" dxfId="4106" priority="275" operator="between">
      <formula>0.00000001</formula>
      <formula>1</formula>
    </cfRule>
  </conditionalFormatting>
  <conditionalFormatting sqref="I38">
    <cfRule type="cellIs" dxfId="4105" priority="274" operator="between">
      <formula>0.000001</formula>
      <formula>1</formula>
    </cfRule>
  </conditionalFormatting>
  <conditionalFormatting sqref="C38">
    <cfRule type="cellIs" dxfId="4104" priority="273" operator="between">
      <formula>0.00000001</formula>
      <formula>1</formula>
    </cfRule>
  </conditionalFormatting>
  <conditionalFormatting sqref="I38">
    <cfRule type="cellIs" dxfId="4103" priority="270" operator="between">
      <formula>0.000001</formula>
      <formula>1</formula>
    </cfRule>
  </conditionalFormatting>
  <conditionalFormatting sqref="C38">
    <cfRule type="cellIs" dxfId="4102" priority="271" operator="between">
      <formula>0.00000001</formula>
      <formula>1</formula>
    </cfRule>
  </conditionalFormatting>
  <conditionalFormatting sqref="C38">
    <cfRule type="cellIs" dxfId="4101" priority="269" operator="between">
      <formula>0.00000001</formula>
      <formula>1</formula>
    </cfRule>
  </conditionalFormatting>
  <conditionalFormatting sqref="I38">
    <cfRule type="cellIs" dxfId="4100" priority="268" operator="between">
      <formula>0.000001</formula>
      <formula>1</formula>
    </cfRule>
  </conditionalFormatting>
  <conditionalFormatting sqref="C38">
    <cfRule type="cellIs" dxfId="4099" priority="266" operator="between">
      <formula>0.00000001</formula>
      <formula>1</formula>
    </cfRule>
  </conditionalFormatting>
  <conditionalFormatting sqref="C38">
    <cfRule type="cellIs" dxfId="4098" priority="264" operator="between">
      <formula>0.00000001</formula>
      <formula>1</formula>
    </cfRule>
  </conditionalFormatting>
  <conditionalFormatting sqref="C38">
    <cfRule type="cellIs" dxfId="4097" priority="261" operator="between">
      <formula>0.00000001</formula>
      <formula>1</formula>
    </cfRule>
  </conditionalFormatting>
  <conditionalFormatting sqref="C38">
    <cfRule type="cellIs" dxfId="4096" priority="258" operator="between">
      <formula>0.00000001</formula>
      <formula>1</formula>
    </cfRule>
  </conditionalFormatting>
  <conditionalFormatting sqref="C38">
    <cfRule type="cellIs" dxfId="4095" priority="256" operator="between">
      <formula>0.00000001</formula>
      <formula>1</formula>
    </cfRule>
  </conditionalFormatting>
  <conditionalFormatting sqref="C38">
    <cfRule type="cellIs" dxfId="4094" priority="254" operator="between">
      <formula>0.00000001</formula>
      <formula>1</formula>
    </cfRule>
  </conditionalFormatting>
  <conditionalFormatting sqref="C38">
    <cfRule type="cellIs" dxfId="4093" priority="255" operator="between">
      <formula>0.00000001</formula>
      <formula>1</formula>
    </cfRule>
  </conditionalFormatting>
  <conditionalFormatting sqref="C38">
    <cfRule type="cellIs" dxfId="4092" priority="253" operator="between">
      <formula>0.00000001</formula>
      <formula>1</formula>
    </cfRule>
  </conditionalFormatting>
  <conditionalFormatting sqref="C38">
    <cfRule type="cellIs" dxfId="4091" priority="252" operator="between">
      <formula>0.00000001</formula>
      <formula>1</formula>
    </cfRule>
  </conditionalFormatting>
  <conditionalFormatting sqref="C38">
    <cfRule type="cellIs" dxfId="4090" priority="242" operator="between">
      <formula>0.00000001</formula>
      <formula>1</formula>
    </cfRule>
  </conditionalFormatting>
  <conditionalFormatting sqref="C38">
    <cfRule type="cellIs" dxfId="4089" priority="240" operator="between">
      <formula>0.00000001</formula>
      <formula>1</formula>
    </cfRule>
  </conditionalFormatting>
  <conditionalFormatting sqref="C38">
    <cfRule type="cellIs" dxfId="4088" priority="239" operator="between">
      <formula>0.00000001</formula>
      <formula>1</formula>
    </cfRule>
  </conditionalFormatting>
  <conditionalFormatting sqref="C38">
    <cfRule type="cellIs" dxfId="4087" priority="251" operator="between">
      <formula>0.00000001</formula>
      <formula>1</formula>
    </cfRule>
  </conditionalFormatting>
  <conditionalFormatting sqref="C38">
    <cfRule type="cellIs" dxfId="4086" priority="250" operator="between">
      <formula>0.00000001</formula>
      <formula>1</formula>
    </cfRule>
  </conditionalFormatting>
  <conditionalFormatting sqref="C38">
    <cfRule type="cellIs" dxfId="4085" priority="249" operator="between">
      <formula>0.00000001</formula>
      <formula>1</formula>
    </cfRule>
  </conditionalFormatting>
  <conditionalFormatting sqref="C38">
    <cfRule type="cellIs" dxfId="4084" priority="248" operator="between">
      <formula>0.00000001</formula>
      <formula>1</formula>
    </cfRule>
  </conditionalFormatting>
  <conditionalFormatting sqref="C38">
    <cfRule type="cellIs" dxfId="4083" priority="247" operator="between">
      <formula>0.00000001</formula>
      <formula>1</formula>
    </cfRule>
  </conditionalFormatting>
  <conditionalFormatting sqref="C38">
    <cfRule type="cellIs" dxfId="4082" priority="246" operator="between">
      <formula>0.00000001</formula>
      <formula>1</formula>
    </cfRule>
  </conditionalFormatting>
  <conditionalFormatting sqref="C38">
    <cfRule type="cellIs" dxfId="4081" priority="245" operator="between">
      <formula>0.00000001</formula>
      <formula>1</formula>
    </cfRule>
  </conditionalFormatting>
  <conditionalFormatting sqref="C38">
    <cfRule type="cellIs" dxfId="4080" priority="244" operator="between">
      <formula>0.00000001</formula>
      <formula>1</formula>
    </cfRule>
  </conditionalFormatting>
  <conditionalFormatting sqref="C38">
    <cfRule type="cellIs" dxfId="4079" priority="243" operator="between">
      <formula>0.00000001</formula>
      <formula>1</formula>
    </cfRule>
  </conditionalFormatting>
  <conditionalFormatting sqref="C38">
    <cfRule type="cellIs" dxfId="4078" priority="241" operator="between">
      <formula>0.00000001</formula>
      <formula>1</formula>
    </cfRule>
  </conditionalFormatting>
  <conditionalFormatting sqref="C38">
    <cfRule type="cellIs" dxfId="4077" priority="238" operator="between">
      <formula>0.00000001</formula>
      <formula>1</formula>
    </cfRule>
  </conditionalFormatting>
  <conditionalFormatting sqref="C37">
    <cfRule type="cellIs" dxfId="4076" priority="228" operator="between">
      <formula>0.00000001</formula>
      <formula>1</formula>
    </cfRule>
  </conditionalFormatting>
  <conditionalFormatting sqref="C37">
    <cfRule type="cellIs" dxfId="4075" priority="226" operator="between">
      <formula>0.00000001</formula>
      <formula>1</formula>
    </cfRule>
  </conditionalFormatting>
  <conditionalFormatting sqref="C37">
    <cfRule type="cellIs" dxfId="4074" priority="225" operator="between">
      <formula>0.00000001</formula>
      <formula>1</formula>
    </cfRule>
  </conditionalFormatting>
  <conditionalFormatting sqref="C37">
    <cfRule type="cellIs" dxfId="4073" priority="237" operator="between">
      <formula>0.00000001</formula>
      <formula>1</formula>
    </cfRule>
  </conditionalFormatting>
  <conditionalFormatting sqref="C37">
    <cfRule type="cellIs" dxfId="4072" priority="236" operator="between">
      <formula>0.00000001</formula>
      <formula>1</formula>
    </cfRule>
  </conditionalFormatting>
  <conditionalFormatting sqref="C37">
    <cfRule type="cellIs" dxfId="4071" priority="235" operator="between">
      <formula>0.00000001</formula>
      <formula>1</formula>
    </cfRule>
  </conditionalFormatting>
  <conditionalFormatting sqref="C37">
    <cfRule type="cellIs" dxfId="4070" priority="234" operator="between">
      <formula>0.00000001</formula>
      <formula>1</formula>
    </cfRule>
  </conditionalFormatting>
  <conditionalFormatting sqref="C37">
    <cfRule type="cellIs" dxfId="4069" priority="233" operator="between">
      <formula>0.00000001</formula>
      <formula>1</formula>
    </cfRule>
  </conditionalFormatting>
  <conditionalFormatting sqref="C37">
    <cfRule type="cellIs" dxfId="4068" priority="232" operator="between">
      <formula>0.00000001</formula>
      <formula>1</formula>
    </cfRule>
  </conditionalFormatting>
  <conditionalFormatting sqref="C37">
    <cfRule type="cellIs" dxfId="4067" priority="231" operator="between">
      <formula>0.00000001</formula>
      <formula>1</formula>
    </cfRule>
  </conditionalFormatting>
  <conditionalFormatting sqref="C37">
    <cfRule type="cellIs" dxfId="4066" priority="230" operator="between">
      <formula>0.00000001</formula>
      <formula>1</formula>
    </cfRule>
  </conditionalFormatting>
  <conditionalFormatting sqref="C37">
    <cfRule type="cellIs" dxfId="4065" priority="229" operator="between">
      <formula>0.00000001</formula>
      <formula>1</formula>
    </cfRule>
  </conditionalFormatting>
  <conditionalFormatting sqref="C37">
    <cfRule type="cellIs" dxfId="4064" priority="227" operator="between">
      <formula>0.00000001</formula>
      <formula>1</formula>
    </cfRule>
  </conditionalFormatting>
  <conditionalFormatting sqref="C37">
    <cfRule type="cellIs" dxfId="4063" priority="224" operator="between">
      <formula>0.00000001</formula>
      <formula>1</formula>
    </cfRule>
  </conditionalFormatting>
  <conditionalFormatting sqref="C37">
    <cfRule type="cellIs" dxfId="4062" priority="191" operator="between">
      <formula>0.00000001</formula>
      <formula>1</formula>
    </cfRule>
  </conditionalFormatting>
  <conditionalFormatting sqref="C37">
    <cfRule type="cellIs" dxfId="4061" priority="194" operator="between">
      <formula>0.00000001</formula>
      <formula>1</formula>
    </cfRule>
  </conditionalFormatting>
  <conditionalFormatting sqref="C37">
    <cfRule type="cellIs" dxfId="4060" priority="192" operator="between">
      <formula>0.00000001</formula>
      <formula>1</formula>
    </cfRule>
  </conditionalFormatting>
  <conditionalFormatting sqref="C37">
    <cfRule type="cellIs" dxfId="4059" priority="222" operator="between">
      <formula>0.00000001</formula>
      <formula>1</formula>
    </cfRule>
  </conditionalFormatting>
  <conditionalFormatting sqref="C37">
    <cfRule type="cellIs" dxfId="4058" priority="220" operator="between">
      <formula>0.00000001</formula>
      <formula>1</formula>
    </cfRule>
  </conditionalFormatting>
  <conditionalFormatting sqref="C37">
    <cfRule type="cellIs" dxfId="4057" priority="218" operator="between">
      <formula>0.00000001</formula>
      <formula>1</formula>
    </cfRule>
  </conditionalFormatting>
  <conditionalFormatting sqref="C37">
    <cfRule type="cellIs" dxfId="4056" priority="197" operator="between">
      <formula>0.00000001</formula>
      <formula>1</formula>
    </cfRule>
  </conditionalFormatting>
  <conditionalFormatting sqref="C37">
    <cfRule type="cellIs" dxfId="4055" priority="195" operator="between">
      <formula>0.00000001</formula>
      <formula>1</formula>
    </cfRule>
  </conditionalFormatting>
  <conditionalFormatting sqref="C37">
    <cfRule type="cellIs" dxfId="4054" priority="189" operator="between">
      <formula>0.00000001</formula>
      <formula>1</formula>
    </cfRule>
  </conditionalFormatting>
  <conditionalFormatting sqref="C37">
    <cfRule type="cellIs" dxfId="4053" priority="223" operator="between">
      <formula>0.00000001</formula>
      <formula>1</formula>
    </cfRule>
  </conditionalFormatting>
  <conditionalFormatting sqref="C37">
    <cfRule type="cellIs" dxfId="4052" priority="221" operator="between">
      <formula>0.00000001</formula>
      <formula>1</formula>
    </cfRule>
  </conditionalFormatting>
  <conditionalFormatting sqref="C37">
    <cfRule type="cellIs" dxfId="4051" priority="219" operator="between">
      <formula>0.00000001</formula>
      <formula>1</formula>
    </cfRule>
  </conditionalFormatting>
  <conditionalFormatting sqref="C37">
    <cfRule type="cellIs" dxfId="4050" priority="217" operator="between">
      <formula>0.00000001</formula>
      <formula>1</formula>
    </cfRule>
  </conditionalFormatting>
  <conditionalFormatting sqref="C37">
    <cfRule type="cellIs" dxfId="4049" priority="216" operator="between">
      <formula>0.00000001</formula>
      <formula>1</formula>
    </cfRule>
  </conditionalFormatting>
  <conditionalFormatting sqref="C37">
    <cfRule type="cellIs" dxfId="4048" priority="199" operator="between">
      <formula>0.00000001</formula>
      <formula>1</formula>
    </cfRule>
  </conditionalFormatting>
  <conditionalFormatting sqref="C37">
    <cfRule type="cellIs" dxfId="4047" priority="215" operator="between">
      <formula>0.00000001</formula>
      <formula>1</formula>
    </cfRule>
  </conditionalFormatting>
  <conditionalFormatting sqref="I37">
    <cfRule type="cellIs" dxfId="4046" priority="214" operator="between">
      <formula>0.000001</formula>
      <formula>1</formula>
    </cfRule>
  </conditionalFormatting>
  <conditionalFormatting sqref="C37">
    <cfRule type="cellIs" dxfId="4045" priority="213" operator="between">
      <formula>0.00000001</formula>
      <formula>1</formula>
    </cfRule>
  </conditionalFormatting>
  <conditionalFormatting sqref="I37">
    <cfRule type="cellIs" dxfId="4044" priority="212" operator="between">
      <formula>0.000001</formula>
      <formula>1</formula>
    </cfRule>
  </conditionalFormatting>
  <conditionalFormatting sqref="I37">
    <cfRule type="cellIs" dxfId="4043" priority="204" operator="between">
      <formula>0.000001</formula>
      <formula>1</formula>
    </cfRule>
  </conditionalFormatting>
  <conditionalFormatting sqref="I37">
    <cfRule type="cellIs" dxfId="4042" priority="210" operator="between">
      <formula>0.000001</formula>
      <formula>1</formula>
    </cfRule>
  </conditionalFormatting>
  <conditionalFormatting sqref="C37">
    <cfRule type="cellIs" dxfId="4041" priority="211" operator="between">
      <formula>0.00000001</formula>
      <formula>1</formula>
    </cfRule>
  </conditionalFormatting>
  <conditionalFormatting sqref="I37">
    <cfRule type="cellIs" dxfId="4040" priority="208" operator="between">
      <formula>0.000001</formula>
      <formula>1</formula>
    </cfRule>
  </conditionalFormatting>
  <conditionalFormatting sqref="C37">
    <cfRule type="cellIs" dxfId="4039" priority="209" operator="between">
      <formula>0.00000001</formula>
      <formula>1</formula>
    </cfRule>
  </conditionalFormatting>
  <conditionalFormatting sqref="C37">
    <cfRule type="cellIs" dxfId="4038" priority="207" operator="between">
      <formula>0.00000001</formula>
      <formula>1</formula>
    </cfRule>
  </conditionalFormatting>
  <conditionalFormatting sqref="I37">
    <cfRule type="cellIs" dxfId="4037" priority="206" operator="between">
      <formula>0.000001</formula>
      <formula>1</formula>
    </cfRule>
  </conditionalFormatting>
  <conditionalFormatting sqref="C37">
    <cfRule type="cellIs" dxfId="4036" priority="205" operator="between">
      <formula>0.00000001</formula>
      <formula>1</formula>
    </cfRule>
  </conditionalFormatting>
  <conditionalFormatting sqref="I37">
    <cfRule type="cellIs" dxfId="4035" priority="202" operator="between">
      <formula>0.000001</formula>
      <formula>1</formula>
    </cfRule>
  </conditionalFormatting>
  <conditionalFormatting sqref="C37">
    <cfRule type="cellIs" dxfId="4034" priority="203" operator="between">
      <formula>0.00000001</formula>
      <formula>1</formula>
    </cfRule>
  </conditionalFormatting>
  <conditionalFormatting sqref="C37">
    <cfRule type="cellIs" dxfId="4033" priority="201" operator="between">
      <formula>0.00000001</formula>
      <formula>1</formula>
    </cfRule>
  </conditionalFormatting>
  <conditionalFormatting sqref="I37">
    <cfRule type="cellIs" dxfId="4032" priority="200" operator="between">
      <formula>0.000001</formula>
      <formula>1</formula>
    </cfRule>
  </conditionalFormatting>
  <conditionalFormatting sqref="C37">
    <cfRule type="cellIs" dxfId="4031" priority="198" operator="between">
      <formula>0.00000001</formula>
      <formula>1</formula>
    </cfRule>
  </conditionalFormatting>
  <conditionalFormatting sqref="C37">
    <cfRule type="cellIs" dxfId="4030" priority="196" operator="between">
      <formula>0.00000001</formula>
      <formula>1</formula>
    </cfRule>
  </conditionalFormatting>
  <conditionalFormatting sqref="C37">
    <cfRule type="cellIs" dxfId="4029" priority="193" operator="between">
      <formula>0.00000001</formula>
      <formula>1</formula>
    </cfRule>
  </conditionalFormatting>
  <conditionalFormatting sqref="C37">
    <cfRule type="cellIs" dxfId="4028" priority="190" operator="between">
      <formula>0.00000001</formula>
      <formula>1</formula>
    </cfRule>
  </conditionalFormatting>
  <conditionalFormatting sqref="C37">
    <cfRule type="cellIs" dxfId="4027" priority="188" operator="between">
      <formula>0.00000001</formula>
      <formula>1</formula>
    </cfRule>
  </conditionalFormatting>
  <conditionalFormatting sqref="C37">
    <cfRule type="cellIs" dxfId="4026" priority="186" operator="between">
      <formula>0.00000001</formula>
      <formula>1</formula>
    </cfRule>
  </conditionalFormatting>
  <conditionalFormatting sqref="C37">
    <cfRule type="cellIs" dxfId="4025" priority="187" operator="between">
      <formula>0.00000001</formula>
      <formula>1</formula>
    </cfRule>
  </conditionalFormatting>
  <conditionalFormatting sqref="C37">
    <cfRule type="cellIs" dxfId="4024" priority="185" operator="between">
      <formula>0.00000001</formula>
      <formula>1</formula>
    </cfRule>
  </conditionalFormatting>
  <conditionalFormatting sqref="C37">
    <cfRule type="cellIs" dxfId="4023" priority="184" operator="between">
      <formula>0.00000001</formula>
      <formula>1</formula>
    </cfRule>
  </conditionalFormatting>
  <conditionalFormatting sqref="C37">
    <cfRule type="cellIs" dxfId="4022" priority="174" operator="between">
      <formula>0.00000001</formula>
      <formula>1</formula>
    </cfRule>
  </conditionalFormatting>
  <conditionalFormatting sqref="C37">
    <cfRule type="cellIs" dxfId="4021" priority="172" operator="between">
      <formula>0.00000001</formula>
      <formula>1</formula>
    </cfRule>
  </conditionalFormatting>
  <conditionalFormatting sqref="C37">
    <cfRule type="cellIs" dxfId="4020" priority="171" operator="between">
      <formula>0.00000001</formula>
      <formula>1</formula>
    </cfRule>
  </conditionalFormatting>
  <conditionalFormatting sqref="C37">
    <cfRule type="cellIs" dxfId="4019" priority="183" operator="between">
      <formula>0.00000001</formula>
      <formula>1</formula>
    </cfRule>
  </conditionalFormatting>
  <conditionalFormatting sqref="C37">
    <cfRule type="cellIs" dxfId="4018" priority="182" operator="between">
      <formula>0.00000001</formula>
      <formula>1</formula>
    </cfRule>
  </conditionalFormatting>
  <conditionalFormatting sqref="C37">
    <cfRule type="cellIs" dxfId="4017" priority="181" operator="between">
      <formula>0.00000001</formula>
      <formula>1</formula>
    </cfRule>
  </conditionalFormatting>
  <conditionalFormatting sqref="C37">
    <cfRule type="cellIs" dxfId="4016" priority="180" operator="between">
      <formula>0.00000001</formula>
      <formula>1</formula>
    </cfRule>
  </conditionalFormatting>
  <conditionalFormatting sqref="C37">
    <cfRule type="cellIs" dxfId="4015" priority="179" operator="between">
      <formula>0.00000001</formula>
      <formula>1</formula>
    </cfRule>
  </conditionalFormatting>
  <conditionalFormatting sqref="C37">
    <cfRule type="cellIs" dxfId="4014" priority="178" operator="between">
      <formula>0.00000001</formula>
      <formula>1</formula>
    </cfRule>
  </conditionalFormatting>
  <conditionalFormatting sqref="C37">
    <cfRule type="cellIs" dxfId="4013" priority="177" operator="between">
      <formula>0.00000001</formula>
      <formula>1</formula>
    </cfRule>
  </conditionalFormatting>
  <conditionalFormatting sqref="C37">
    <cfRule type="cellIs" dxfId="4012" priority="176" operator="between">
      <formula>0.00000001</formula>
      <formula>1</formula>
    </cfRule>
  </conditionalFormatting>
  <conditionalFormatting sqref="C37">
    <cfRule type="cellIs" dxfId="4011" priority="175" operator="between">
      <formula>0.00000001</formula>
      <formula>1</formula>
    </cfRule>
  </conditionalFormatting>
  <conditionalFormatting sqref="C37">
    <cfRule type="cellIs" dxfId="4010" priority="173" operator="between">
      <formula>0.00000001</formula>
      <formula>1</formula>
    </cfRule>
  </conditionalFormatting>
  <conditionalFormatting sqref="C37">
    <cfRule type="cellIs" dxfId="4009" priority="170" operator="between">
      <formula>0.00000001</formula>
      <formula>1</formula>
    </cfRule>
  </conditionalFormatting>
  <conditionalFormatting sqref="C38">
    <cfRule type="cellIs" dxfId="4008" priority="160" operator="between">
      <formula>0.00000001</formula>
      <formula>1</formula>
    </cfRule>
  </conditionalFormatting>
  <conditionalFormatting sqref="C38">
    <cfRule type="cellIs" dxfId="4007" priority="158" operator="between">
      <formula>0.00000001</formula>
      <formula>1</formula>
    </cfRule>
  </conditionalFormatting>
  <conditionalFormatting sqref="C38">
    <cfRule type="cellIs" dxfId="4006" priority="157" operator="between">
      <formula>0.00000001</formula>
      <formula>1</formula>
    </cfRule>
  </conditionalFormatting>
  <conditionalFormatting sqref="C38">
    <cfRule type="cellIs" dxfId="4005" priority="169" operator="between">
      <formula>0.00000001</formula>
      <formula>1</formula>
    </cfRule>
  </conditionalFormatting>
  <conditionalFormatting sqref="C38">
    <cfRule type="cellIs" dxfId="4004" priority="168" operator="between">
      <formula>0.00000001</formula>
      <formula>1</formula>
    </cfRule>
  </conditionalFormatting>
  <conditionalFormatting sqref="C38">
    <cfRule type="cellIs" dxfId="4003" priority="167" operator="between">
      <formula>0.00000001</formula>
      <formula>1</formula>
    </cfRule>
  </conditionalFormatting>
  <conditionalFormatting sqref="C38">
    <cfRule type="cellIs" dxfId="4002" priority="166" operator="between">
      <formula>0.00000001</formula>
      <formula>1</formula>
    </cfRule>
  </conditionalFormatting>
  <conditionalFormatting sqref="C38">
    <cfRule type="cellIs" dxfId="4001" priority="165" operator="between">
      <formula>0.00000001</formula>
      <formula>1</formula>
    </cfRule>
  </conditionalFormatting>
  <conditionalFormatting sqref="C38">
    <cfRule type="cellIs" dxfId="4000" priority="164" operator="between">
      <formula>0.00000001</formula>
      <formula>1</formula>
    </cfRule>
  </conditionalFormatting>
  <conditionalFormatting sqref="C38">
    <cfRule type="cellIs" dxfId="3999" priority="163" operator="between">
      <formula>0.00000001</formula>
      <formula>1</formula>
    </cfRule>
  </conditionalFormatting>
  <conditionalFormatting sqref="C38">
    <cfRule type="cellIs" dxfId="3998" priority="162" operator="between">
      <formula>0.00000001</formula>
      <formula>1</formula>
    </cfRule>
  </conditionalFormatting>
  <conditionalFormatting sqref="C38">
    <cfRule type="cellIs" dxfId="3997" priority="161" operator="between">
      <formula>0.00000001</formula>
      <formula>1</formula>
    </cfRule>
  </conditionalFormatting>
  <conditionalFormatting sqref="C38">
    <cfRule type="cellIs" dxfId="3996" priority="159" operator="between">
      <formula>0.00000001</formula>
      <formula>1</formula>
    </cfRule>
  </conditionalFormatting>
  <conditionalFormatting sqref="C38">
    <cfRule type="cellIs" dxfId="3995" priority="156" operator="between">
      <formula>0.00000001</formula>
      <formula>1</formula>
    </cfRule>
  </conditionalFormatting>
  <conditionalFormatting sqref="C38">
    <cfRule type="cellIs" dxfId="3994" priority="123" operator="between">
      <formula>0.00000001</formula>
      <formula>1</formula>
    </cfRule>
  </conditionalFormatting>
  <conditionalFormatting sqref="C38">
    <cfRule type="cellIs" dxfId="3993" priority="126" operator="between">
      <formula>0.00000001</formula>
      <formula>1</formula>
    </cfRule>
  </conditionalFormatting>
  <conditionalFormatting sqref="C38">
    <cfRule type="cellIs" dxfId="3992" priority="124" operator="between">
      <formula>0.00000001</formula>
      <formula>1</formula>
    </cfRule>
  </conditionalFormatting>
  <conditionalFormatting sqref="C38">
    <cfRule type="cellIs" dxfId="3991" priority="154" operator="between">
      <formula>0.00000001</formula>
      <formula>1</formula>
    </cfRule>
  </conditionalFormatting>
  <conditionalFormatting sqref="C38">
    <cfRule type="cellIs" dxfId="3990" priority="152" operator="between">
      <formula>0.00000001</formula>
      <formula>1</formula>
    </cfRule>
  </conditionalFormatting>
  <conditionalFormatting sqref="C38">
    <cfRule type="cellIs" dxfId="3989" priority="150" operator="between">
      <formula>0.00000001</formula>
      <formula>1</formula>
    </cfRule>
  </conditionalFormatting>
  <conditionalFormatting sqref="C38">
    <cfRule type="cellIs" dxfId="3988" priority="129" operator="between">
      <formula>0.00000001</formula>
      <formula>1</formula>
    </cfRule>
  </conditionalFormatting>
  <conditionalFormatting sqref="C38">
    <cfRule type="cellIs" dxfId="3987" priority="127" operator="between">
      <formula>0.00000001</formula>
      <formula>1</formula>
    </cfRule>
  </conditionalFormatting>
  <conditionalFormatting sqref="C38">
    <cfRule type="cellIs" dxfId="3986" priority="121" operator="between">
      <formula>0.00000001</formula>
      <formula>1</formula>
    </cfRule>
  </conditionalFormatting>
  <conditionalFormatting sqref="C38">
    <cfRule type="cellIs" dxfId="3985" priority="155" operator="between">
      <formula>0.00000001</formula>
      <formula>1</formula>
    </cfRule>
  </conditionalFormatting>
  <conditionalFormatting sqref="C38">
    <cfRule type="cellIs" dxfId="3984" priority="153" operator="between">
      <formula>0.00000001</formula>
      <formula>1</formula>
    </cfRule>
  </conditionalFormatting>
  <conditionalFormatting sqref="C38">
    <cfRule type="cellIs" dxfId="3983" priority="151" operator="between">
      <formula>0.00000001</formula>
      <formula>1</formula>
    </cfRule>
  </conditionalFormatting>
  <conditionalFormatting sqref="C38">
    <cfRule type="cellIs" dxfId="3982" priority="149" operator="between">
      <formula>0.00000001</formula>
      <formula>1</formula>
    </cfRule>
  </conditionalFormatting>
  <conditionalFormatting sqref="C38">
    <cfRule type="cellIs" dxfId="3981" priority="148" operator="between">
      <formula>0.00000001</formula>
      <formula>1</formula>
    </cfRule>
  </conditionalFormatting>
  <conditionalFormatting sqref="C38">
    <cfRule type="cellIs" dxfId="3980" priority="131" operator="between">
      <formula>0.00000001</formula>
      <formula>1</formula>
    </cfRule>
  </conditionalFormatting>
  <conditionalFormatting sqref="C38">
    <cfRule type="cellIs" dxfId="3979" priority="147" operator="between">
      <formula>0.00000001</formula>
      <formula>1</formula>
    </cfRule>
  </conditionalFormatting>
  <conditionalFormatting sqref="I38">
    <cfRule type="cellIs" dxfId="3978" priority="146" operator="between">
      <formula>0.000001</formula>
      <formula>1</formula>
    </cfRule>
  </conditionalFormatting>
  <conditionalFormatting sqref="C38">
    <cfRule type="cellIs" dxfId="3977" priority="145" operator="between">
      <formula>0.00000001</formula>
      <formula>1</formula>
    </cfRule>
  </conditionalFormatting>
  <conditionalFormatting sqref="I38">
    <cfRule type="cellIs" dxfId="3976" priority="144" operator="between">
      <formula>0.000001</formula>
      <formula>1</formula>
    </cfRule>
  </conditionalFormatting>
  <conditionalFormatting sqref="I38">
    <cfRule type="cellIs" dxfId="3975" priority="136" operator="between">
      <formula>0.000001</formula>
      <formula>1</formula>
    </cfRule>
  </conditionalFormatting>
  <conditionalFormatting sqref="I38">
    <cfRule type="cellIs" dxfId="3974" priority="142" operator="between">
      <formula>0.000001</formula>
      <formula>1</formula>
    </cfRule>
  </conditionalFormatting>
  <conditionalFormatting sqref="C38">
    <cfRule type="cellIs" dxfId="3973" priority="143" operator="between">
      <formula>0.00000001</formula>
      <formula>1</formula>
    </cfRule>
  </conditionalFormatting>
  <conditionalFormatting sqref="I38">
    <cfRule type="cellIs" dxfId="3972" priority="140" operator="between">
      <formula>0.000001</formula>
      <formula>1</formula>
    </cfRule>
  </conditionalFormatting>
  <conditionalFormatting sqref="C38">
    <cfRule type="cellIs" dxfId="3971" priority="141" operator="between">
      <formula>0.00000001</formula>
      <formula>1</formula>
    </cfRule>
  </conditionalFormatting>
  <conditionalFormatting sqref="C38">
    <cfRule type="cellIs" dxfId="3970" priority="139" operator="between">
      <formula>0.00000001</formula>
      <formula>1</formula>
    </cfRule>
  </conditionalFormatting>
  <conditionalFormatting sqref="I38">
    <cfRule type="cellIs" dxfId="3969" priority="138" operator="between">
      <formula>0.000001</formula>
      <formula>1</formula>
    </cfRule>
  </conditionalFormatting>
  <conditionalFormatting sqref="C38">
    <cfRule type="cellIs" dxfId="3968" priority="137" operator="between">
      <formula>0.00000001</formula>
      <formula>1</formula>
    </cfRule>
  </conditionalFormatting>
  <conditionalFormatting sqref="I38">
    <cfRule type="cellIs" dxfId="3967" priority="134" operator="between">
      <formula>0.000001</formula>
      <formula>1</formula>
    </cfRule>
  </conditionalFormatting>
  <conditionalFormatting sqref="C38">
    <cfRule type="cellIs" dxfId="3966" priority="135" operator="between">
      <formula>0.00000001</formula>
      <formula>1</formula>
    </cfRule>
  </conditionalFormatting>
  <conditionalFormatting sqref="C38">
    <cfRule type="cellIs" dxfId="3965" priority="133" operator="between">
      <formula>0.00000001</formula>
      <formula>1</formula>
    </cfRule>
  </conditionalFormatting>
  <conditionalFormatting sqref="I38">
    <cfRule type="cellIs" dxfId="3964" priority="132" operator="between">
      <formula>0.000001</formula>
      <formula>1</formula>
    </cfRule>
  </conditionalFormatting>
  <conditionalFormatting sqref="C38">
    <cfRule type="cellIs" dxfId="3963" priority="130" operator="between">
      <formula>0.00000001</formula>
      <formula>1</formula>
    </cfRule>
  </conditionalFormatting>
  <conditionalFormatting sqref="C38">
    <cfRule type="cellIs" dxfId="3962" priority="128" operator="between">
      <formula>0.00000001</formula>
      <formula>1</formula>
    </cfRule>
  </conditionalFormatting>
  <conditionalFormatting sqref="C38">
    <cfRule type="cellIs" dxfId="3961" priority="125" operator="between">
      <formula>0.00000001</formula>
      <formula>1</formula>
    </cfRule>
  </conditionalFormatting>
  <conditionalFormatting sqref="C38">
    <cfRule type="cellIs" dxfId="3960" priority="122" operator="between">
      <formula>0.00000001</formula>
      <formula>1</formula>
    </cfRule>
  </conditionalFormatting>
  <conditionalFormatting sqref="C38">
    <cfRule type="cellIs" dxfId="3959" priority="120" operator="between">
      <formula>0.00000001</formula>
      <formula>1</formula>
    </cfRule>
  </conditionalFormatting>
  <conditionalFormatting sqref="C38">
    <cfRule type="cellIs" dxfId="3958" priority="118" operator="between">
      <formula>0.00000001</formula>
      <formula>1</formula>
    </cfRule>
  </conditionalFormatting>
  <conditionalFormatting sqref="C38">
    <cfRule type="cellIs" dxfId="3957" priority="119" operator="between">
      <formula>0.00000001</formula>
      <formula>1</formula>
    </cfRule>
  </conditionalFormatting>
  <conditionalFormatting sqref="C38">
    <cfRule type="cellIs" dxfId="3956" priority="117" operator="between">
      <formula>0.00000001</formula>
      <formula>1</formula>
    </cfRule>
  </conditionalFormatting>
  <conditionalFormatting sqref="C38">
    <cfRule type="cellIs" dxfId="3955" priority="116" operator="between">
      <formula>0.00000001</formula>
      <formula>1</formula>
    </cfRule>
  </conditionalFormatting>
  <conditionalFormatting sqref="C38">
    <cfRule type="cellIs" dxfId="3954" priority="106" operator="between">
      <formula>0.00000001</formula>
      <formula>1</formula>
    </cfRule>
  </conditionalFormatting>
  <conditionalFormatting sqref="C38">
    <cfRule type="cellIs" dxfId="3953" priority="104" operator="between">
      <formula>0.00000001</formula>
      <formula>1</formula>
    </cfRule>
  </conditionalFormatting>
  <conditionalFormatting sqref="C38">
    <cfRule type="cellIs" dxfId="3952" priority="103" operator="between">
      <formula>0.00000001</formula>
      <formula>1</formula>
    </cfRule>
  </conditionalFormatting>
  <conditionalFormatting sqref="C38">
    <cfRule type="cellIs" dxfId="3951" priority="115" operator="between">
      <formula>0.00000001</formula>
      <formula>1</formula>
    </cfRule>
  </conditionalFormatting>
  <conditionalFormatting sqref="C38">
    <cfRule type="cellIs" dxfId="3950" priority="114" operator="between">
      <formula>0.00000001</formula>
      <formula>1</formula>
    </cfRule>
  </conditionalFormatting>
  <conditionalFormatting sqref="C38">
    <cfRule type="cellIs" dxfId="3949" priority="113" operator="between">
      <formula>0.00000001</formula>
      <formula>1</formula>
    </cfRule>
  </conditionalFormatting>
  <conditionalFormatting sqref="C38">
    <cfRule type="cellIs" dxfId="3948" priority="112" operator="between">
      <formula>0.00000001</formula>
      <formula>1</formula>
    </cfRule>
  </conditionalFormatting>
  <conditionalFormatting sqref="C38">
    <cfRule type="cellIs" dxfId="3947" priority="111" operator="between">
      <formula>0.00000001</formula>
      <formula>1</formula>
    </cfRule>
  </conditionalFormatting>
  <conditionalFormatting sqref="C38">
    <cfRule type="cellIs" dxfId="3946" priority="110" operator="between">
      <formula>0.00000001</formula>
      <formula>1</formula>
    </cfRule>
  </conditionalFormatting>
  <conditionalFormatting sqref="C38">
    <cfRule type="cellIs" dxfId="3945" priority="109" operator="between">
      <formula>0.00000001</formula>
      <formula>1</formula>
    </cfRule>
  </conditionalFormatting>
  <conditionalFormatting sqref="C38">
    <cfRule type="cellIs" dxfId="3944" priority="108" operator="between">
      <formula>0.00000001</formula>
      <formula>1</formula>
    </cfRule>
  </conditionalFormatting>
  <conditionalFormatting sqref="C38">
    <cfRule type="cellIs" dxfId="3943" priority="107" operator="between">
      <formula>0.00000001</formula>
      <formula>1</formula>
    </cfRule>
  </conditionalFormatting>
  <conditionalFormatting sqref="C38">
    <cfRule type="cellIs" dxfId="3942" priority="105" operator="between">
      <formula>0.00000001</formula>
      <formula>1</formula>
    </cfRule>
  </conditionalFormatting>
  <conditionalFormatting sqref="C38">
    <cfRule type="cellIs" dxfId="3941" priority="102" operator="between">
      <formula>0.00000001</formula>
      <formula>1</formula>
    </cfRule>
  </conditionalFormatting>
  <conditionalFormatting sqref="C39">
    <cfRule type="cellIs" dxfId="3940" priority="92" operator="between">
      <formula>0.00000001</formula>
      <formula>1</formula>
    </cfRule>
  </conditionalFormatting>
  <conditionalFormatting sqref="C39">
    <cfRule type="cellIs" dxfId="3939" priority="90" operator="between">
      <formula>0.00000001</formula>
      <formula>1</formula>
    </cfRule>
  </conditionalFormatting>
  <conditionalFormatting sqref="C39">
    <cfRule type="cellIs" dxfId="3938" priority="89" operator="between">
      <formula>0.00000001</formula>
      <formula>1</formula>
    </cfRule>
  </conditionalFormatting>
  <conditionalFormatting sqref="C39">
    <cfRule type="cellIs" dxfId="3937" priority="101" operator="between">
      <formula>0.00000001</formula>
      <formula>1</formula>
    </cfRule>
  </conditionalFormatting>
  <conditionalFormatting sqref="C39">
    <cfRule type="cellIs" dxfId="3936" priority="100" operator="between">
      <formula>0.00000001</formula>
      <formula>1</formula>
    </cfRule>
  </conditionalFormatting>
  <conditionalFormatting sqref="C39">
    <cfRule type="cellIs" dxfId="3935" priority="99" operator="between">
      <formula>0.00000001</formula>
      <formula>1</formula>
    </cfRule>
  </conditionalFormatting>
  <conditionalFormatting sqref="C39">
    <cfRule type="cellIs" dxfId="3934" priority="98" operator="between">
      <formula>0.00000001</formula>
      <formula>1</formula>
    </cfRule>
  </conditionalFormatting>
  <conditionalFormatting sqref="C39">
    <cfRule type="cellIs" dxfId="3933" priority="97" operator="between">
      <formula>0.00000001</formula>
      <formula>1</formula>
    </cfRule>
  </conditionalFormatting>
  <conditionalFormatting sqref="C39">
    <cfRule type="cellIs" dxfId="3932" priority="96" operator="between">
      <formula>0.00000001</formula>
      <formula>1</formula>
    </cfRule>
  </conditionalFormatting>
  <conditionalFormatting sqref="C39">
    <cfRule type="cellIs" dxfId="3931" priority="95" operator="between">
      <formula>0.00000001</formula>
      <formula>1</formula>
    </cfRule>
  </conditionalFormatting>
  <conditionalFormatting sqref="C39">
    <cfRule type="cellIs" dxfId="3930" priority="94" operator="between">
      <formula>0.00000001</formula>
      <formula>1</formula>
    </cfRule>
  </conditionalFormatting>
  <conditionalFormatting sqref="C39">
    <cfRule type="cellIs" dxfId="3929" priority="93" operator="between">
      <formula>0.00000001</formula>
      <formula>1</formula>
    </cfRule>
  </conditionalFormatting>
  <conditionalFormatting sqref="C39">
    <cfRule type="cellIs" dxfId="3928" priority="91" operator="between">
      <formula>0.00000001</formula>
      <formula>1</formula>
    </cfRule>
  </conditionalFormatting>
  <conditionalFormatting sqref="C39">
    <cfRule type="cellIs" dxfId="3927" priority="88" operator="between">
      <formula>0.00000001</formula>
      <formula>1</formula>
    </cfRule>
  </conditionalFormatting>
  <conditionalFormatting sqref="C39">
    <cfRule type="cellIs" dxfId="3926" priority="55" operator="between">
      <formula>0.00000001</formula>
      <formula>1</formula>
    </cfRule>
  </conditionalFormatting>
  <conditionalFormatting sqref="C39">
    <cfRule type="cellIs" dxfId="3925" priority="58" operator="between">
      <formula>0.00000001</formula>
      <formula>1</formula>
    </cfRule>
  </conditionalFormatting>
  <conditionalFormatting sqref="C39">
    <cfRule type="cellIs" dxfId="3924" priority="56" operator="between">
      <formula>0.00000001</formula>
      <formula>1</formula>
    </cfRule>
  </conditionalFormatting>
  <conditionalFormatting sqref="C39">
    <cfRule type="cellIs" dxfId="3923" priority="86" operator="between">
      <formula>0.00000001</formula>
      <formula>1</formula>
    </cfRule>
  </conditionalFormatting>
  <conditionalFormatting sqref="C39">
    <cfRule type="cellIs" dxfId="3922" priority="84" operator="between">
      <formula>0.00000001</formula>
      <formula>1</formula>
    </cfRule>
  </conditionalFormatting>
  <conditionalFormatting sqref="C39">
    <cfRule type="cellIs" dxfId="3921" priority="82" operator="between">
      <formula>0.00000001</formula>
      <formula>1</formula>
    </cfRule>
  </conditionalFormatting>
  <conditionalFormatting sqref="C39">
    <cfRule type="cellIs" dxfId="3920" priority="61" operator="between">
      <formula>0.00000001</formula>
      <formula>1</formula>
    </cfRule>
  </conditionalFormatting>
  <conditionalFormatting sqref="C39">
    <cfRule type="cellIs" dxfId="3919" priority="59" operator="between">
      <formula>0.00000001</formula>
      <formula>1</formula>
    </cfRule>
  </conditionalFormatting>
  <conditionalFormatting sqref="C39">
    <cfRule type="cellIs" dxfId="3918" priority="53" operator="between">
      <formula>0.00000001</formula>
      <formula>1</formula>
    </cfRule>
  </conditionalFormatting>
  <conditionalFormatting sqref="C39">
    <cfRule type="cellIs" dxfId="3917" priority="87" operator="between">
      <formula>0.00000001</formula>
      <formula>1</formula>
    </cfRule>
  </conditionalFormatting>
  <conditionalFormatting sqref="C39">
    <cfRule type="cellIs" dxfId="3916" priority="85" operator="between">
      <formula>0.00000001</formula>
      <formula>1</formula>
    </cfRule>
  </conditionalFormatting>
  <conditionalFormatting sqref="C39">
    <cfRule type="cellIs" dxfId="3915" priority="83" operator="between">
      <formula>0.00000001</formula>
      <formula>1</formula>
    </cfRule>
  </conditionalFormatting>
  <conditionalFormatting sqref="C39">
    <cfRule type="cellIs" dxfId="3914" priority="81" operator="between">
      <formula>0.00000001</formula>
      <formula>1</formula>
    </cfRule>
  </conditionalFormatting>
  <conditionalFormatting sqref="C39">
    <cfRule type="cellIs" dxfId="3913" priority="80" operator="between">
      <formula>0.00000001</formula>
      <formula>1</formula>
    </cfRule>
  </conditionalFormatting>
  <conditionalFormatting sqref="C39">
    <cfRule type="cellIs" dxfId="3912" priority="63" operator="between">
      <formula>0.00000001</formula>
      <formula>1</formula>
    </cfRule>
  </conditionalFormatting>
  <conditionalFormatting sqref="C39">
    <cfRule type="cellIs" dxfId="3911" priority="79" operator="between">
      <formula>0.00000001</formula>
      <formula>1</formula>
    </cfRule>
  </conditionalFormatting>
  <conditionalFormatting sqref="I39">
    <cfRule type="cellIs" dxfId="3910" priority="78" operator="between">
      <formula>0.000001</formula>
      <formula>1</formula>
    </cfRule>
  </conditionalFormatting>
  <conditionalFormatting sqref="C39">
    <cfRule type="cellIs" dxfId="3909" priority="77" operator="between">
      <formula>0.00000001</formula>
      <formula>1</formula>
    </cfRule>
  </conditionalFormatting>
  <conditionalFormatting sqref="I39">
    <cfRule type="cellIs" dxfId="3908" priority="76" operator="between">
      <formula>0.000001</formula>
      <formula>1</formula>
    </cfRule>
  </conditionalFormatting>
  <conditionalFormatting sqref="I39">
    <cfRule type="cellIs" dxfId="3907" priority="68" operator="between">
      <formula>0.000001</formula>
      <formula>1</formula>
    </cfRule>
  </conditionalFormatting>
  <conditionalFormatting sqref="I39">
    <cfRule type="cellIs" dxfId="3906" priority="74" operator="between">
      <formula>0.000001</formula>
      <formula>1</formula>
    </cfRule>
  </conditionalFormatting>
  <conditionalFormatting sqref="C39">
    <cfRule type="cellIs" dxfId="3905" priority="75" operator="between">
      <formula>0.00000001</formula>
      <formula>1</formula>
    </cfRule>
  </conditionalFormatting>
  <conditionalFormatting sqref="I39">
    <cfRule type="cellIs" dxfId="3904" priority="72" operator="between">
      <formula>0.000001</formula>
      <formula>1</formula>
    </cfRule>
  </conditionalFormatting>
  <conditionalFormatting sqref="C39">
    <cfRule type="cellIs" dxfId="3903" priority="73" operator="between">
      <formula>0.00000001</formula>
      <formula>1</formula>
    </cfRule>
  </conditionalFormatting>
  <conditionalFormatting sqref="C39">
    <cfRule type="cellIs" dxfId="3902" priority="71" operator="between">
      <formula>0.00000001</formula>
      <formula>1</formula>
    </cfRule>
  </conditionalFormatting>
  <conditionalFormatting sqref="I39">
    <cfRule type="cellIs" dxfId="3901" priority="70" operator="between">
      <formula>0.000001</formula>
      <formula>1</formula>
    </cfRule>
  </conditionalFormatting>
  <conditionalFormatting sqref="C39">
    <cfRule type="cellIs" dxfId="3900" priority="69" operator="between">
      <formula>0.00000001</formula>
      <formula>1</formula>
    </cfRule>
  </conditionalFormatting>
  <conditionalFormatting sqref="I39">
    <cfRule type="cellIs" dxfId="3899" priority="66" operator="between">
      <formula>0.000001</formula>
      <formula>1</formula>
    </cfRule>
  </conditionalFormatting>
  <conditionalFormatting sqref="C39">
    <cfRule type="cellIs" dxfId="3898" priority="67" operator="between">
      <formula>0.00000001</formula>
      <formula>1</formula>
    </cfRule>
  </conditionalFormatting>
  <conditionalFormatting sqref="C39">
    <cfRule type="cellIs" dxfId="3897" priority="65" operator="between">
      <formula>0.00000001</formula>
      <formula>1</formula>
    </cfRule>
  </conditionalFormatting>
  <conditionalFormatting sqref="I39">
    <cfRule type="cellIs" dxfId="3896" priority="64" operator="between">
      <formula>0.000001</formula>
      <formula>1</formula>
    </cfRule>
  </conditionalFormatting>
  <conditionalFormatting sqref="C39">
    <cfRule type="cellIs" dxfId="3895" priority="62" operator="between">
      <formula>0.00000001</formula>
      <formula>1</formula>
    </cfRule>
  </conditionalFormatting>
  <conditionalFormatting sqref="C39">
    <cfRule type="cellIs" dxfId="3894" priority="60" operator="between">
      <formula>0.00000001</formula>
      <formula>1</formula>
    </cfRule>
  </conditionalFormatting>
  <conditionalFormatting sqref="C39">
    <cfRule type="cellIs" dxfId="3893" priority="57" operator="between">
      <formula>0.00000001</formula>
      <formula>1</formula>
    </cfRule>
  </conditionalFormatting>
  <conditionalFormatting sqref="C39">
    <cfRule type="cellIs" dxfId="3892" priority="54" operator="between">
      <formula>0.00000001</formula>
      <formula>1</formula>
    </cfRule>
  </conditionalFormatting>
  <conditionalFormatting sqref="C39">
    <cfRule type="cellIs" dxfId="3891" priority="52" operator="between">
      <formula>0.00000001</formula>
      <formula>1</formula>
    </cfRule>
  </conditionalFormatting>
  <conditionalFormatting sqref="C39">
    <cfRule type="cellIs" dxfId="3890" priority="50" operator="between">
      <formula>0.00000001</formula>
      <formula>1</formula>
    </cfRule>
  </conditionalFormatting>
  <conditionalFormatting sqref="C39">
    <cfRule type="cellIs" dxfId="3889" priority="51" operator="between">
      <formula>0.00000001</formula>
      <formula>1</formula>
    </cfRule>
  </conditionalFormatting>
  <conditionalFormatting sqref="C39">
    <cfRule type="cellIs" dxfId="3888" priority="49" operator="between">
      <formula>0.00000001</formula>
      <formula>1</formula>
    </cfRule>
  </conditionalFormatting>
  <conditionalFormatting sqref="C39">
    <cfRule type="cellIs" dxfId="3887" priority="48" operator="between">
      <formula>0.00000001</formula>
      <formula>1</formula>
    </cfRule>
  </conditionalFormatting>
  <conditionalFormatting sqref="C39">
    <cfRule type="cellIs" dxfId="3886" priority="38" operator="between">
      <formula>0.00000001</formula>
      <formula>1</formula>
    </cfRule>
  </conditionalFormatting>
  <conditionalFormatting sqref="C39">
    <cfRule type="cellIs" dxfId="3885" priority="36" operator="between">
      <formula>0.00000001</formula>
      <formula>1</formula>
    </cfRule>
  </conditionalFormatting>
  <conditionalFormatting sqref="C39">
    <cfRule type="cellIs" dxfId="3884" priority="35" operator="between">
      <formula>0.00000001</formula>
      <formula>1</formula>
    </cfRule>
  </conditionalFormatting>
  <conditionalFormatting sqref="C39">
    <cfRule type="cellIs" dxfId="3883" priority="47" operator="between">
      <formula>0.00000001</formula>
      <formula>1</formula>
    </cfRule>
  </conditionalFormatting>
  <conditionalFormatting sqref="C39">
    <cfRule type="cellIs" dxfId="3882" priority="46" operator="between">
      <formula>0.00000001</formula>
      <formula>1</formula>
    </cfRule>
  </conditionalFormatting>
  <conditionalFormatting sqref="C39">
    <cfRule type="cellIs" dxfId="3881" priority="45" operator="between">
      <formula>0.00000001</formula>
      <formula>1</formula>
    </cfRule>
  </conditionalFormatting>
  <conditionalFormatting sqref="C39">
    <cfRule type="cellIs" dxfId="3880" priority="44" operator="between">
      <formula>0.00000001</formula>
      <formula>1</formula>
    </cfRule>
  </conditionalFormatting>
  <conditionalFormatting sqref="C39">
    <cfRule type="cellIs" dxfId="3879" priority="43" operator="between">
      <formula>0.00000001</formula>
      <formula>1</formula>
    </cfRule>
  </conditionalFormatting>
  <conditionalFormatting sqref="C39">
    <cfRule type="cellIs" dxfId="3878" priority="42" operator="between">
      <formula>0.00000001</formula>
      <formula>1</formula>
    </cfRule>
  </conditionalFormatting>
  <conditionalFormatting sqref="C39">
    <cfRule type="cellIs" dxfId="3877" priority="41" operator="between">
      <formula>0.00000001</formula>
      <formula>1</formula>
    </cfRule>
  </conditionalFormatting>
  <conditionalFormatting sqref="C39">
    <cfRule type="cellIs" dxfId="3876" priority="40" operator="between">
      <formula>0.00000001</formula>
      <formula>1</formula>
    </cfRule>
  </conditionalFormatting>
  <conditionalFormatting sqref="C39">
    <cfRule type="cellIs" dxfId="3875" priority="39" operator="between">
      <formula>0.00000001</formula>
      <formula>1</formula>
    </cfRule>
  </conditionalFormatting>
  <conditionalFormatting sqref="C39">
    <cfRule type="cellIs" dxfId="3874" priority="37" operator="between">
      <formula>0.00000001</formula>
      <formula>1</formula>
    </cfRule>
  </conditionalFormatting>
  <conditionalFormatting sqref="C39">
    <cfRule type="cellIs" dxfId="3873" priority="34" operator="between">
      <formula>0.00000001</formula>
      <formula>1</formula>
    </cfRule>
  </conditionalFormatting>
  <conditionalFormatting sqref="F35 H35">
    <cfRule type="cellIs" dxfId="3872" priority="33" operator="between">
      <formula>".000001"</formula>
      <formula>".049"</formula>
    </cfRule>
  </conditionalFormatting>
  <conditionalFormatting sqref="F35">
    <cfRule type="cellIs" dxfId="3871" priority="32" operator="between">
      <formula>0.000001</formula>
      <formula>0.049999</formula>
    </cfRule>
  </conditionalFormatting>
  <conditionalFormatting sqref="H35">
    <cfRule type="cellIs" dxfId="3870" priority="31" operator="between">
      <formula>0.000001</formula>
      <formula>0.049999</formula>
    </cfRule>
  </conditionalFormatting>
  <conditionalFormatting sqref="I19">
    <cfRule type="cellIs" dxfId="3869" priority="27" operator="between">
      <formula>0.00001</formula>
      <formula>0.499</formula>
    </cfRule>
  </conditionalFormatting>
  <conditionalFormatting sqref="I19">
    <cfRule type="cellIs" dxfId="3868" priority="26" operator="between">
      <formula>0.00001</formula>
      <formula>0.499</formula>
    </cfRule>
  </conditionalFormatting>
  <conditionalFormatting sqref="I19">
    <cfRule type="cellIs" dxfId="3867" priority="25" operator="between">
      <formula>0.00001</formula>
      <formula>0.499</formula>
    </cfRule>
  </conditionalFormatting>
  <conditionalFormatting sqref="I19">
    <cfRule type="cellIs" dxfId="3866" priority="24" operator="between">
      <formula>0.00001</formula>
      <formula>0.499</formula>
    </cfRule>
  </conditionalFormatting>
  <conditionalFormatting sqref="I19">
    <cfRule type="cellIs" dxfId="3865" priority="23" operator="between">
      <formula>0.00001</formula>
      <formula>0.499</formula>
    </cfRule>
  </conditionalFormatting>
  <conditionalFormatting sqref="I19">
    <cfRule type="cellIs" dxfId="3864" priority="22" operator="between">
      <formula>0.00001</formula>
      <formula>0.499</formula>
    </cfRule>
  </conditionalFormatting>
  <conditionalFormatting sqref="I19">
    <cfRule type="cellIs" dxfId="3863" priority="30" operator="between">
      <formula>0.00001</formula>
      <formula>0.499</formula>
    </cfRule>
  </conditionalFormatting>
  <conditionalFormatting sqref="I19">
    <cfRule type="cellIs" dxfId="3862" priority="29" operator="between">
      <formula>0.00001</formula>
      <formula>0.499</formula>
    </cfRule>
  </conditionalFormatting>
  <conditionalFormatting sqref="I19">
    <cfRule type="cellIs" dxfId="3861" priority="28" operator="between">
      <formula>0.00001</formula>
      <formula>0.499</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AE50"/>
  <sheetViews>
    <sheetView workbookViewId="0">
      <selection activeCell="H19" sqref="H19"/>
    </sheetView>
  </sheetViews>
  <sheetFormatPr baseColWidth="10" defaultRowHeight="14.25" x14ac:dyDescent="0.2"/>
  <cols>
    <col min="1" max="1" width="25.25" customWidth="1"/>
    <col min="3" max="3" width="11.875" bestFit="1" customWidth="1"/>
    <col min="8" max="8" width="10.375" customWidth="1"/>
    <col min="9" max="31" width="11" style="1"/>
    <col min="40" max="40" width="10.875" bestFit="1" customWidth="1"/>
  </cols>
  <sheetData>
    <row r="1" spans="1:9" x14ac:dyDescent="0.2">
      <c r="A1" s="789" t="s">
        <v>18</v>
      </c>
      <c r="B1" s="789"/>
      <c r="C1" s="789"/>
      <c r="D1" s="789"/>
      <c r="E1" s="789"/>
      <c r="F1" s="789"/>
      <c r="G1" s="1"/>
      <c r="H1" s="1"/>
    </row>
    <row r="2" spans="1:9" x14ac:dyDescent="0.2">
      <c r="A2" s="790"/>
      <c r="B2" s="790"/>
      <c r="C2" s="790"/>
      <c r="D2" s="790"/>
      <c r="E2" s="790"/>
      <c r="F2" s="790"/>
      <c r="G2" s="10"/>
      <c r="H2" s="56" t="s">
        <v>494</v>
      </c>
    </row>
    <row r="3" spans="1:9" x14ac:dyDescent="0.2">
      <c r="A3" s="11"/>
      <c r="B3" s="756">
        <f>INDICE!A3</f>
        <v>43525</v>
      </c>
      <c r="C3" s="756">
        <v>41671</v>
      </c>
      <c r="D3" s="755" t="s">
        <v>116</v>
      </c>
      <c r="E3" s="755"/>
      <c r="F3" s="755" t="s">
        <v>117</v>
      </c>
      <c r="G3" s="755"/>
      <c r="H3" s="755"/>
    </row>
    <row r="4" spans="1:9" x14ac:dyDescent="0.2">
      <c r="A4" s="283"/>
      <c r="B4" s="194" t="s">
        <v>54</v>
      </c>
      <c r="C4" s="195" t="s">
        <v>444</v>
      </c>
      <c r="D4" s="194" t="s">
        <v>54</v>
      </c>
      <c r="E4" s="195" t="s">
        <v>444</v>
      </c>
      <c r="F4" s="194" t="s">
        <v>54</v>
      </c>
      <c r="G4" s="196" t="s">
        <v>444</v>
      </c>
      <c r="H4" s="195" t="s">
        <v>498</v>
      </c>
      <c r="I4" s="56"/>
    </row>
    <row r="5" spans="1:9" ht="14.1" customHeight="1" x14ac:dyDescent="0.2">
      <c r="A5" s="446" t="s">
        <v>349</v>
      </c>
      <c r="B5" s="252">
        <v>13483.500579999998</v>
      </c>
      <c r="C5" s="253">
        <v>-37.593208041152316</v>
      </c>
      <c r="D5" s="252">
        <v>53233.981749999999</v>
      </c>
      <c r="E5" s="253">
        <v>-17.314657460708542</v>
      </c>
      <c r="F5" s="252">
        <v>213274.53574000002</v>
      </c>
      <c r="G5" s="253">
        <v>0.5285928934761801</v>
      </c>
      <c r="H5" s="253">
        <v>55.327563526723686</v>
      </c>
    </row>
    <row r="6" spans="1:9" x14ac:dyDescent="0.2">
      <c r="A6" s="436" t="s">
        <v>350</v>
      </c>
      <c r="B6" s="482">
        <v>4427.2221100000006</v>
      </c>
      <c r="C6" s="483">
        <v>-35.536356054108147</v>
      </c>
      <c r="D6" s="482">
        <v>17952.174059999998</v>
      </c>
      <c r="E6" s="483">
        <v>-9.4058791302233651</v>
      </c>
      <c r="F6" s="482">
        <v>77428.738590000008</v>
      </c>
      <c r="G6" s="483">
        <v>8.0132601381039414</v>
      </c>
      <c r="H6" s="483">
        <v>20.086521057323047</v>
      </c>
    </row>
    <row r="7" spans="1:9" x14ac:dyDescent="0.2">
      <c r="A7" s="436" t="s">
        <v>351</v>
      </c>
      <c r="B7" s="484">
        <v>2525.5022000000004</v>
      </c>
      <c r="C7" s="483">
        <v>-77.523518566920941</v>
      </c>
      <c r="D7" s="482">
        <v>16017.028199999999</v>
      </c>
      <c r="E7" s="483">
        <v>-51.847094318540208</v>
      </c>
      <c r="F7" s="482">
        <v>87560.506000000008</v>
      </c>
      <c r="G7" s="483">
        <v>-7.4712442850652483</v>
      </c>
      <c r="H7" s="483">
        <v>22.71489862274484</v>
      </c>
    </row>
    <row r="8" spans="1:9" x14ac:dyDescent="0.2">
      <c r="A8" s="436" t="s">
        <v>554</v>
      </c>
      <c r="B8" s="484">
        <v>373.33878000000004</v>
      </c>
      <c r="C8" s="526" t="s">
        <v>146</v>
      </c>
      <c r="D8" s="482">
        <v>1261.47849</v>
      </c>
      <c r="E8" s="526">
        <v>12482.071514063435</v>
      </c>
      <c r="F8" s="482">
        <v>1357.24234</v>
      </c>
      <c r="G8" s="526">
        <v>13437.226610811891</v>
      </c>
      <c r="H8" s="568">
        <v>0.35209506623450737</v>
      </c>
    </row>
    <row r="9" spans="1:9" x14ac:dyDescent="0.2">
      <c r="A9" s="436" t="s">
        <v>555</v>
      </c>
      <c r="B9" s="482">
        <v>6157.4374899999993</v>
      </c>
      <c r="C9" s="483">
        <v>75.834251899933719</v>
      </c>
      <c r="D9" s="482">
        <v>18003.300999999999</v>
      </c>
      <c r="E9" s="483">
        <v>59.427366593227681</v>
      </c>
      <c r="F9" s="482">
        <v>46928.048810000008</v>
      </c>
      <c r="G9" s="483">
        <v>2.4003412795932468</v>
      </c>
      <c r="H9" s="483">
        <v>12.174048780421296</v>
      </c>
    </row>
    <row r="10" spans="1:9" x14ac:dyDescent="0.2">
      <c r="A10" s="446" t="s">
        <v>352</v>
      </c>
      <c r="B10" s="448">
        <v>16301.303970000001</v>
      </c>
      <c r="C10" s="253">
        <v>53.689984249243558</v>
      </c>
      <c r="D10" s="448">
        <v>42361.84203</v>
      </c>
      <c r="E10" s="253">
        <v>13.720288482350423</v>
      </c>
      <c r="F10" s="448">
        <v>172111.39958</v>
      </c>
      <c r="G10" s="253">
        <v>-1.8325738784619072</v>
      </c>
      <c r="H10" s="253">
        <v>44.649045235970064</v>
      </c>
    </row>
    <row r="11" spans="1:9" x14ac:dyDescent="0.2">
      <c r="A11" s="436" t="s">
        <v>353</v>
      </c>
      <c r="B11" s="482">
        <v>5844.8023700000003</v>
      </c>
      <c r="C11" s="485">
        <v>55.858827564231539</v>
      </c>
      <c r="D11" s="482">
        <v>15180.343830000002</v>
      </c>
      <c r="E11" s="483">
        <v>10.420013517183872</v>
      </c>
      <c r="F11" s="482">
        <v>62545.968419999997</v>
      </c>
      <c r="G11" s="483">
        <v>-1.4381626726933499</v>
      </c>
      <c r="H11" s="483">
        <v>16.225640951888742</v>
      </c>
    </row>
    <row r="12" spans="1:9" x14ac:dyDescent="0.2">
      <c r="A12" s="436" t="s">
        <v>354</v>
      </c>
      <c r="B12" s="482">
        <v>3842.3931799999996</v>
      </c>
      <c r="C12" s="483">
        <v>120.95574096955519</v>
      </c>
      <c r="D12" s="482">
        <v>12499.10944</v>
      </c>
      <c r="E12" s="483">
        <v>100.42706096332796</v>
      </c>
      <c r="F12" s="482">
        <v>38561.0455</v>
      </c>
      <c r="G12" s="483">
        <v>27.923939684696276</v>
      </c>
      <c r="H12" s="483">
        <v>10.003485353539997</v>
      </c>
    </row>
    <row r="13" spans="1:9" x14ac:dyDescent="0.2">
      <c r="A13" s="436" t="s">
        <v>355</v>
      </c>
      <c r="B13" s="482">
        <v>915.69588999999996</v>
      </c>
      <c r="C13" s="485">
        <v>28.245151546128501</v>
      </c>
      <c r="D13" s="482">
        <v>1770.0971400000001</v>
      </c>
      <c r="E13" s="483">
        <v>-19.581403012432531</v>
      </c>
      <c r="F13" s="482">
        <v>10640.522210000001</v>
      </c>
      <c r="G13" s="483">
        <v>16.63438288932177</v>
      </c>
      <c r="H13" s="483">
        <v>2.7603584576500149</v>
      </c>
    </row>
    <row r="14" spans="1:9" x14ac:dyDescent="0.2">
      <c r="A14" s="436" t="s">
        <v>356</v>
      </c>
      <c r="B14" s="482">
        <v>3701.60617</v>
      </c>
      <c r="C14" s="483">
        <v>-6.4362662214709321</v>
      </c>
      <c r="D14" s="482">
        <v>10064.40641</v>
      </c>
      <c r="E14" s="483">
        <v>-12.461334308888473</v>
      </c>
      <c r="F14" s="482">
        <v>45722.877230000006</v>
      </c>
      <c r="G14" s="483">
        <v>-7.1590543694133206</v>
      </c>
      <c r="H14" s="483">
        <v>11.861403827653284</v>
      </c>
    </row>
    <row r="15" spans="1:9" x14ac:dyDescent="0.2">
      <c r="A15" s="436" t="s">
        <v>357</v>
      </c>
      <c r="B15" s="482">
        <v>1099.5244599999999</v>
      </c>
      <c r="C15" s="483">
        <v>145.81110090876766</v>
      </c>
      <c r="D15" s="482">
        <v>1950.60331</v>
      </c>
      <c r="E15" s="483">
        <v>-36.512525550361516</v>
      </c>
      <c r="F15" s="482">
        <v>11821.509719999998</v>
      </c>
      <c r="G15" s="483">
        <v>1.8297209019382383</v>
      </c>
      <c r="H15" s="483">
        <v>3.0667295921929991</v>
      </c>
    </row>
    <row r="16" spans="1:9" x14ac:dyDescent="0.2">
      <c r="A16" s="436" t="s">
        <v>358</v>
      </c>
      <c r="B16" s="482">
        <v>897.28190000000006</v>
      </c>
      <c r="C16" s="485">
        <v>0</v>
      </c>
      <c r="D16" s="482">
        <v>897.28190000000006</v>
      </c>
      <c r="E16" s="483">
        <v>80.820737560358424</v>
      </c>
      <c r="F16" s="482">
        <v>2819.4765000000002</v>
      </c>
      <c r="G16" s="483">
        <v>-75.98674193422751</v>
      </c>
      <c r="H16" s="483">
        <v>0.73142705304502731</v>
      </c>
    </row>
    <row r="17" spans="1:8" x14ac:dyDescent="0.2">
      <c r="A17" s="446" t="s">
        <v>579</v>
      </c>
      <c r="B17" s="595">
        <v>13.087999999999999</v>
      </c>
      <c r="C17" s="448" t="s">
        <v>146</v>
      </c>
      <c r="D17" s="448">
        <v>74.542000000000002</v>
      </c>
      <c r="E17" s="463" t="s">
        <v>146</v>
      </c>
      <c r="F17" s="448">
        <v>90.167630000000003</v>
      </c>
      <c r="G17" s="463" t="s">
        <v>146</v>
      </c>
      <c r="H17" s="596">
        <v>2.3391237306271004E-2</v>
      </c>
    </row>
    <row r="18" spans="1:8" x14ac:dyDescent="0.2">
      <c r="A18" s="447" t="s">
        <v>115</v>
      </c>
      <c r="B18" s="62">
        <v>29797.892549999997</v>
      </c>
      <c r="C18" s="63">
        <v>-7.4956892061182376</v>
      </c>
      <c r="D18" s="62">
        <v>95670.365780000007</v>
      </c>
      <c r="E18" s="63">
        <v>-5.866190289370004</v>
      </c>
      <c r="F18" s="62">
        <v>385476.10294999991</v>
      </c>
      <c r="G18" s="63">
        <v>-0.51650857940288897</v>
      </c>
      <c r="H18" s="63">
        <v>100</v>
      </c>
    </row>
    <row r="19" spans="1:8" x14ac:dyDescent="0.2">
      <c r="A19" s="164"/>
      <c r="B19" s="1"/>
      <c r="C19" s="1"/>
      <c r="D19" s="1"/>
      <c r="E19" s="1"/>
      <c r="F19" s="1"/>
      <c r="G19" s="1"/>
      <c r="H19" s="169" t="s">
        <v>227</v>
      </c>
    </row>
    <row r="20" spans="1:8" x14ac:dyDescent="0.2">
      <c r="A20" s="135" t="s">
        <v>625</v>
      </c>
      <c r="B20" s="1"/>
      <c r="C20" s="1"/>
      <c r="D20" s="1"/>
      <c r="E20" s="1"/>
      <c r="F20" s="1"/>
      <c r="G20" s="1"/>
      <c r="H20" s="1"/>
    </row>
    <row r="21" spans="1:8" x14ac:dyDescent="0.2">
      <c r="A21" s="481" t="s">
        <v>569</v>
      </c>
      <c r="B21" s="1"/>
      <c r="C21" s="1"/>
      <c r="D21" s="1"/>
      <c r="E21" s="1"/>
      <c r="F21" s="1"/>
      <c r="G21" s="1"/>
      <c r="H21" s="1"/>
    </row>
    <row r="22" spans="1:8" x14ac:dyDescent="0.2">
      <c r="A22" s="797"/>
      <c r="B22" s="797"/>
      <c r="C22" s="797"/>
      <c r="D22" s="797"/>
      <c r="E22" s="797"/>
      <c r="F22" s="797"/>
      <c r="G22" s="797"/>
      <c r="H22" s="797"/>
    </row>
    <row r="23" spans="1:8" s="1" customFormat="1" x14ac:dyDescent="0.2">
      <c r="A23" s="797"/>
      <c r="B23" s="797"/>
      <c r="C23" s="797"/>
      <c r="D23" s="797"/>
      <c r="E23" s="797"/>
      <c r="F23" s="797"/>
      <c r="G23" s="797"/>
      <c r="H23" s="797"/>
    </row>
    <row r="24" spans="1:8" s="1" customFormat="1" x14ac:dyDescent="0.2"/>
    <row r="25" spans="1:8" s="1" customFormat="1" x14ac:dyDescent="0.2"/>
    <row r="26" spans="1:8" s="1" customFormat="1" x14ac:dyDescent="0.2"/>
    <row r="27" spans="1:8" s="1" customFormat="1" x14ac:dyDescent="0.2"/>
    <row r="28" spans="1:8" s="1" customFormat="1" x14ac:dyDescent="0.2"/>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sheetData>
  <mergeCells count="5">
    <mergeCell ref="A1:F2"/>
    <mergeCell ref="B3:C3"/>
    <mergeCell ref="D3:E3"/>
    <mergeCell ref="F3:H3"/>
    <mergeCell ref="A22:H23"/>
  </mergeCells>
  <conditionalFormatting sqref="H17">
    <cfRule type="cellIs" dxfId="3860" priority="11" operator="between">
      <formula>0.0001</formula>
      <formula>0.44999</formula>
    </cfRule>
  </conditionalFormatting>
  <conditionalFormatting sqref="E18">
    <cfRule type="cellIs" dxfId="3859" priority="3" operator="between">
      <formula>0.00001</formula>
      <formula>0.049999</formula>
    </cfRule>
  </conditionalFormatting>
  <conditionalFormatting sqref="G18">
    <cfRule type="cellIs" dxfId="3858" priority="2" operator="between">
      <formula>0.00001</formula>
      <formula>0.049999</formula>
    </cfRule>
  </conditionalFormatting>
  <conditionalFormatting sqref="H8">
    <cfRule type="cellIs" dxfId="3857" priority="1" operator="between">
      <formula>0.0001</formula>
      <formula>0.44999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AK408"/>
  <sheetViews>
    <sheetView workbookViewId="0">
      <selection activeCell="A3" sqref="A3"/>
    </sheetView>
  </sheetViews>
  <sheetFormatPr baseColWidth="10" defaultRowHeight="14.25" x14ac:dyDescent="0.2"/>
  <cols>
    <col min="1" max="1" width="16.375" customWidth="1"/>
    <col min="9" max="37" width="11" style="1"/>
  </cols>
  <sheetData>
    <row r="1" spans="1:8" ht="15" x14ac:dyDescent="0.25">
      <c r="A1" s="305" t="s">
        <v>533</v>
      </c>
      <c r="B1" s="1"/>
      <c r="C1" s="1"/>
      <c r="D1" s="1"/>
      <c r="E1" s="1"/>
      <c r="F1" s="1"/>
      <c r="G1" s="1"/>
      <c r="H1" s="1"/>
    </row>
    <row r="2" spans="1:8" x14ac:dyDescent="0.2">
      <c r="A2" s="1"/>
      <c r="B2" s="1"/>
      <c r="C2" s="1"/>
      <c r="D2" s="1"/>
      <c r="E2" s="1"/>
      <c r="F2" s="1"/>
      <c r="G2" s="56" t="s">
        <v>496</v>
      </c>
      <c r="H2" s="1"/>
    </row>
    <row r="3" spans="1:8" x14ac:dyDescent="0.2">
      <c r="A3" s="57"/>
      <c r="B3" s="756">
        <f>INDICE!A3</f>
        <v>43525</v>
      </c>
      <c r="C3" s="755">
        <v>41671</v>
      </c>
      <c r="D3" s="755" t="s">
        <v>116</v>
      </c>
      <c r="E3" s="755"/>
      <c r="F3" s="755" t="s">
        <v>117</v>
      </c>
      <c r="G3" s="755"/>
      <c r="H3" s="1"/>
    </row>
    <row r="4" spans="1:8" x14ac:dyDescent="0.2">
      <c r="A4" s="67"/>
      <c r="B4" s="194" t="s">
        <v>363</v>
      </c>
      <c r="C4" s="195" t="s">
        <v>444</v>
      </c>
      <c r="D4" s="194" t="s">
        <v>363</v>
      </c>
      <c r="E4" s="195" t="s">
        <v>444</v>
      </c>
      <c r="F4" s="194" t="s">
        <v>363</v>
      </c>
      <c r="G4" s="196" t="s">
        <v>444</v>
      </c>
      <c r="H4" s="1"/>
    </row>
    <row r="5" spans="1:8" x14ac:dyDescent="0.2">
      <c r="A5" s="486" t="s">
        <v>495</v>
      </c>
      <c r="B5" s="487">
        <v>20.677326326912276</v>
      </c>
      <c r="C5" s="466">
        <v>20.52216641273321</v>
      </c>
      <c r="D5" s="488">
        <v>21.3817175770705</v>
      </c>
      <c r="E5" s="466">
        <v>21.437198697473729</v>
      </c>
      <c r="F5" s="488">
        <v>20.536527358534759</v>
      </c>
      <c r="G5" s="466">
        <v>18.810682946253618</v>
      </c>
      <c r="H5" s="1"/>
    </row>
    <row r="6" spans="1:8" x14ac:dyDescent="0.2">
      <c r="A6" s="3"/>
      <c r="B6" s="3"/>
      <c r="C6" s="3"/>
      <c r="D6" s="3"/>
      <c r="E6" s="3"/>
      <c r="F6" s="3"/>
      <c r="G6" s="56" t="s">
        <v>364</v>
      </c>
      <c r="H6" s="1"/>
    </row>
    <row r="7" spans="1:8" x14ac:dyDescent="0.2">
      <c r="A7" s="81" t="s">
        <v>622</v>
      </c>
      <c r="B7" s="81"/>
      <c r="C7" s="211"/>
      <c r="D7" s="211"/>
      <c r="E7" s="211"/>
      <c r="F7" s="81"/>
      <c r="G7" s="81"/>
      <c r="H7" s="1"/>
    </row>
    <row r="8" spans="1:8" x14ac:dyDescent="0.2">
      <c r="A8" s="135" t="s">
        <v>365</v>
      </c>
      <c r="B8" s="110"/>
      <c r="C8" s="110"/>
      <c r="D8" s="110"/>
      <c r="E8" s="110"/>
      <c r="F8" s="110"/>
      <c r="G8" s="110"/>
      <c r="H8" s="1"/>
    </row>
    <row r="9" spans="1:8" x14ac:dyDescent="0.2">
      <c r="A9" s="1"/>
      <c r="B9" s="1"/>
      <c r="C9" s="1"/>
      <c r="D9" s="1"/>
      <c r="E9" s="1"/>
      <c r="F9" s="1"/>
      <c r="G9" s="1"/>
      <c r="H9" s="1"/>
    </row>
    <row r="10" spans="1:8" s="1" customFormat="1" x14ac:dyDescent="0.2"/>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dimension ref="A1:AH342"/>
  <sheetViews>
    <sheetView workbookViewId="0">
      <selection activeCell="A3" sqref="A3:A4"/>
    </sheetView>
  </sheetViews>
  <sheetFormatPr baseColWidth="10" defaultRowHeight="14.25" x14ac:dyDescent="0.2"/>
  <cols>
    <col min="1" max="1" width="6.5" customWidth="1"/>
    <col min="2" max="2" width="15.625" customWidth="1"/>
    <col min="7" max="7" width="11" style="489"/>
    <col min="10" max="34" width="11" style="1"/>
  </cols>
  <sheetData>
    <row r="1" spans="1:9" x14ac:dyDescent="0.2">
      <c r="A1" s="789" t="s">
        <v>359</v>
      </c>
      <c r="B1" s="789"/>
      <c r="C1" s="789"/>
      <c r="D1" s="789"/>
      <c r="E1" s="789"/>
      <c r="F1" s="789"/>
      <c r="G1" s="789"/>
      <c r="H1" s="1"/>
      <c r="I1" s="1"/>
    </row>
    <row r="2" spans="1:9" x14ac:dyDescent="0.2">
      <c r="A2" s="790"/>
      <c r="B2" s="790"/>
      <c r="C2" s="790"/>
      <c r="D2" s="790"/>
      <c r="E2" s="790"/>
      <c r="F2" s="790"/>
      <c r="G2" s="790"/>
      <c r="H2" s="10"/>
      <c r="I2" s="56" t="s">
        <v>494</v>
      </c>
    </row>
    <row r="3" spans="1:9" x14ac:dyDescent="0.2">
      <c r="A3" s="771" t="s">
        <v>477</v>
      </c>
      <c r="B3" s="771" t="s">
        <v>478</v>
      </c>
      <c r="C3" s="753">
        <f>INDICE!A3</f>
        <v>43525</v>
      </c>
      <c r="D3" s="754">
        <v>41671</v>
      </c>
      <c r="E3" s="754" t="s">
        <v>116</v>
      </c>
      <c r="F3" s="754"/>
      <c r="G3" s="754" t="s">
        <v>117</v>
      </c>
      <c r="H3" s="754"/>
      <c r="I3" s="754"/>
    </row>
    <row r="4" spans="1:9" x14ac:dyDescent="0.2">
      <c r="A4" s="772"/>
      <c r="B4" s="772"/>
      <c r="C4" s="83" t="s">
        <v>54</v>
      </c>
      <c r="D4" s="83" t="s">
        <v>444</v>
      </c>
      <c r="E4" s="83" t="s">
        <v>54</v>
      </c>
      <c r="F4" s="83" t="s">
        <v>444</v>
      </c>
      <c r="G4" s="83" t="s">
        <v>54</v>
      </c>
      <c r="H4" s="84" t="s">
        <v>444</v>
      </c>
      <c r="I4" s="84" t="s">
        <v>107</v>
      </c>
    </row>
    <row r="5" spans="1:9" x14ac:dyDescent="0.2">
      <c r="A5" s="434"/>
      <c r="B5" s="451" t="s">
        <v>221</v>
      </c>
      <c r="C5" s="527">
        <v>0</v>
      </c>
      <c r="D5" s="528" t="s">
        <v>146</v>
      </c>
      <c r="E5" s="529">
        <v>0</v>
      </c>
      <c r="F5" s="528" t="s">
        <v>146</v>
      </c>
      <c r="G5" s="529">
        <v>1054.1370900000002</v>
      </c>
      <c r="H5" s="528" t="s">
        <v>146</v>
      </c>
      <c r="I5" s="450">
        <v>3.7423707900262624</v>
      </c>
    </row>
    <row r="6" spans="1:9" x14ac:dyDescent="0.2">
      <c r="A6" s="550" t="s">
        <v>469</v>
      </c>
      <c r="B6" s="452"/>
      <c r="C6" s="256">
        <v>0</v>
      </c>
      <c r="D6" s="150" t="s">
        <v>146</v>
      </c>
      <c r="E6" s="148">
        <v>0</v>
      </c>
      <c r="F6" s="254" t="s">
        <v>146</v>
      </c>
      <c r="G6" s="148">
        <v>1054.1370900000002</v>
      </c>
      <c r="H6" s="254" t="s">
        <v>146</v>
      </c>
      <c r="I6" s="255">
        <v>3.7423707900262624</v>
      </c>
    </row>
    <row r="7" spans="1:9" x14ac:dyDescent="0.2">
      <c r="A7" s="434"/>
      <c r="B7" s="451" t="s">
        <v>613</v>
      </c>
      <c r="C7" s="152">
        <v>0</v>
      </c>
      <c r="D7" s="144" t="s">
        <v>146</v>
      </c>
      <c r="E7" s="146">
        <v>0</v>
      </c>
      <c r="F7" s="144" t="s">
        <v>146</v>
      </c>
      <c r="G7" s="146">
        <v>648.21834999999999</v>
      </c>
      <c r="H7" s="144" t="s">
        <v>146</v>
      </c>
      <c r="I7" s="449">
        <v>2.3012883633560599</v>
      </c>
    </row>
    <row r="8" spans="1:9" x14ac:dyDescent="0.2">
      <c r="A8" s="550" t="s">
        <v>484</v>
      </c>
      <c r="B8" s="452"/>
      <c r="C8" s="256">
        <v>0</v>
      </c>
      <c r="D8" s="150" t="s">
        <v>146</v>
      </c>
      <c r="E8" s="148">
        <v>0</v>
      </c>
      <c r="F8" s="254" t="s">
        <v>146</v>
      </c>
      <c r="G8" s="148">
        <v>648.21834999999999</v>
      </c>
      <c r="H8" s="254" t="s">
        <v>146</v>
      </c>
      <c r="I8" s="255">
        <v>2.3012883633560599</v>
      </c>
    </row>
    <row r="9" spans="1:9" x14ac:dyDescent="0.2">
      <c r="A9" s="434"/>
      <c r="B9" s="451" t="s">
        <v>573</v>
      </c>
      <c r="C9" s="152">
        <v>3.50725</v>
      </c>
      <c r="D9" s="144">
        <v>-9.3276974185959372</v>
      </c>
      <c r="E9" s="146">
        <v>11.94336</v>
      </c>
      <c r="F9" s="144">
        <v>15.216558733784749</v>
      </c>
      <c r="G9" s="146">
        <v>23.449060000000003</v>
      </c>
      <c r="H9" s="144">
        <v>5.2534577932425091</v>
      </c>
      <c r="I9" s="449">
        <v>8.3248258722756097E-2</v>
      </c>
    </row>
    <row r="10" spans="1:9" x14ac:dyDescent="0.2">
      <c r="A10" s="433"/>
      <c r="B10" s="451" t="s">
        <v>241</v>
      </c>
      <c r="C10" s="152">
        <v>46.316240000000008</v>
      </c>
      <c r="D10" s="144">
        <v>-94.904926202172291</v>
      </c>
      <c r="E10" s="146">
        <v>165.23054000000005</v>
      </c>
      <c r="F10" s="144">
        <v>-87.60078419699559</v>
      </c>
      <c r="G10" s="146">
        <v>7933.0758399999995</v>
      </c>
      <c r="H10" s="144">
        <v>349.32510519108206</v>
      </c>
      <c r="I10" s="674">
        <v>28.163804860218939</v>
      </c>
    </row>
    <row r="11" spans="1:9" x14ac:dyDescent="0.2">
      <c r="A11" s="433"/>
      <c r="B11" s="457" t="s">
        <v>345</v>
      </c>
      <c r="C11" s="453">
        <v>0</v>
      </c>
      <c r="D11" s="454">
        <v>-100</v>
      </c>
      <c r="E11" s="455">
        <v>23.621259999999999</v>
      </c>
      <c r="F11" s="454">
        <v>-97.962060385433375</v>
      </c>
      <c r="G11" s="479">
        <v>7533.7586800000008</v>
      </c>
      <c r="H11" s="454">
        <v>474.0111881518468</v>
      </c>
      <c r="I11" s="456">
        <v>26.746159195611654</v>
      </c>
    </row>
    <row r="12" spans="1:9" x14ac:dyDescent="0.2">
      <c r="A12" s="434"/>
      <c r="B12" s="457" t="s">
        <v>342</v>
      </c>
      <c r="C12" s="453">
        <v>46.316240000000008</v>
      </c>
      <c r="D12" s="454">
        <v>-24.097855508407825</v>
      </c>
      <c r="E12" s="455">
        <v>141.60928000000004</v>
      </c>
      <c r="F12" s="454">
        <v>-18.386966468865992</v>
      </c>
      <c r="G12" s="479">
        <v>399.31716000000006</v>
      </c>
      <c r="H12" s="454">
        <v>-11.865639478682819</v>
      </c>
      <c r="I12" s="456">
        <v>1.4176456646072886</v>
      </c>
    </row>
    <row r="13" spans="1:9" x14ac:dyDescent="0.2">
      <c r="A13" s="433"/>
      <c r="B13" s="451" t="s">
        <v>211</v>
      </c>
      <c r="C13" s="152">
        <v>4.3981400000000006</v>
      </c>
      <c r="D13" s="144">
        <v>-46.462211899666706</v>
      </c>
      <c r="E13" s="146">
        <v>17.144590000000001</v>
      </c>
      <c r="F13" s="144">
        <v>17.938418782546474</v>
      </c>
      <c r="G13" s="146">
        <v>54.323799999999999</v>
      </c>
      <c r="H13" s="144">
        <v>12.504525132398934</v>
      </c>
      <c r="I13" s="449">
        <v>0.19285897844959485</v>
      </c>
    </row>
    <row r="14" spans="1:9" x14ac:dyDescent="0.2">
      <c r="A14" s="433"/>
      <c r="B14" s="451" t="s">
        <v>586</v>
      </c>
      <c r="C14" s="152">
        <v>0</v>
      </c>
      <c r="D14" s="144" t="s">
        <v>146</v>
      </c>
      <c r="E14" s="146">
        <v>0</v>
      </c>
      <c r="F14" s="144" t="s">
        <v>146</v>
      </c>
      <c r="G14" s="146">
        <v>0</v>
      </c>
      <c r="H14" s="144">
        <v>-100</v>
      </c>
      <c r="I14" s="711">
        <v>0</v>
      </c>
    </row>
    <row r="15" spans="1:9" x14ac:dyDescent="0.2">
      <c r="A15" s="433"/>
      <c r="B15" s="451" t="s">
        <v>243</v>
      </c>
      <c r="C15" s="152">
        <v>226.55969000000002</v>
      </c>
      <c r="D15" s="144">
        <v>-87.926296740739431</v>
      </c>
      <c r="E15" s="146">
        <v>812.42597000000012</v>
      </c>
      <c r="F15" s="144">
        <v>-86.016164590443893</v>
      </c>
      <c r="G15" s="146">
        <v>17338.753660000002</v>
      </c>
      <c r="H15" s="144">
        <v>-42.423482135580528</v>
      </c>
      <c r="I15" s="674">
        <v>61.555603961003726</v>
      </c>
    </row>
    <row r="16" spans="1:9" x14ac:dyDescent="0.2">
      <c r="A16" s="433"/>
      <c r="B16" s="457" t="s">
        <v>345</v>
      </c>
      <c r="C16" s="453">
        <v>223.09261000000001</v>
      </c>
      <c r="D16" s="454">
        <v>-88.111062596907914</v>
      </c>
      <c r="E16" s="455">
        <v>808.95889</v>
      </c>
      <c r="F16" s="454">
        <v>-86.072356449147165</v>
      </c>
      <c r="G16" s="479">
        <v>17328.29752</v>
      </c>
      <c r="H16" s="454">
        <v>-42.279441594790249</v>
      </c>
      <c r="I16" s="456">
        <v>61.518482837685283</v>
      </c>
    </row>
    <row r="17" spans="1:9" x14ac:dyDescent="0.2">
      <c r="A17" s="433"/>
      <c r="B17" s="457" t="s">
        <v>342</v>
      </c>
      <c r="C17" s="453">
        <v>3.4670799999999997</v>
      </c>
      <c r="D17" s="454" t="s">
        <v>146</v>
      </c>
      <c r="E17" s="455">
        <v>3.4670799999999997</v>
      </c>
      <c r="F17" s="454">
        <v>138.49217540842648</v>
      </c>
      <c r="G17" s="479">
        <v>10.45614</v>
      </c>
      <c r="H17" s="454">
        <v>-88.788749785422596</v>
      </c>
      <c r="I17" s="714">
        <v>3.7121123318434028E-2</v>
      </c>
    </row>
    <row r="18" spans="1:9" x14ac:dyDescent="0.2">
      <c r="A18" s="433"/>
      <c r="B18" s="451" t="s">
        <v>360</v>
      </c>
      <c r="C18" s="152">
        <v>0</v>
      </c>
      <c r="D18" s="144" t="s">
        <v>146</v>
      </c>
      <c r="E18" s="146">
        <v>0.58628999999999998</v>
      </c>
      <c r="F18" s="144">
        <v>8.8281699552651496</v>
      </c>
      <c r="G18" s="146">
        <v>1.7598800000000001</v>
      </c>
      <c r="H18" s="144">
        <v>-13.782511353559896</v>
      </c>
      <c r="I18" s="711">
        <v>6.2478813888916648E-3</v>
      </c>
    </row>
    <row r="19" spans="1:9" x14ac:dyDescent="0.2">
      <c r="A19" s="433"/>
      <c r="B19" s="451" t="s">
        <v>245</v>
      </c>
      <c r="C19" s="152">
        <v>0</v>
      </c>
      <c r="D19" s="144" t="s">
        <v>146</v>
      </c>
      <c r="E19" s="438">
        <v>0</v>
      </c>
      <c r="F19" s="144">
        <v>-100</v>
      </c>
      <c r="G19" s="146">
        <v>0</v>
      </c>
      <c r="H19" s="144">
        <v>-100</v>
      </c>
      <c r="I19" s="674">
        <v>0</v>
      </c>
    </row>
    <row r="20" spans="1:9" x14ac:dyDescent="0.2">
      <c r="A20" s="550" t="s">
        <v>468</v>
      </c>
      <c r="B20" s="452"/>
      <c r="C20" s="256">
        <v>280.78132000000005</v>
      </c>
      <c r="D20" s="150">
        <v>-89.963474841000405</v>
      </c>
      <c r="E20" s="148">
        <v>1007.3307500000001</v>
      </c>
      <c r="F20" s="254">
        <v>-87.785477524771551</v>
      </c>
      <c r="G20" s="148">
        <v>25351.362240000002</v>
      </c>
      <c r="H20" s="254">
        <v>-23.252627270079625</v>
      </c>
      <c r="I20" s="255">
        <v>90.001763939783913</v>
      </c>
    </row>
    <row r="21" spans="1:9" x14ac:dyDescent="0.2">
      <c r="A21" s="434"/>
      <c r="B21" s="451" t="s">
        <v>247</v>
      </c>
      <c r="C21" s="152">
        <v>0</v>
      </c>
      <c r="D21" s="144" t="s">
        <v>146</v>
      </c>
      <c r="E21" s="146">
        <v>0</v>
      </c>
      <c r="F21" s="144" t="s">
        <v>146</v>
      </c>
      <c r="G21" s="146">
        <v>1050.61331</v>
      </c>
      <c r="H21" s="144" t="s">
        <v>146</v>
      </c>
      <c r="I21" s="449">
        <v>3.7298607555463263</v>
      </c>
    </row>
    <row r="22" spans="1:9" x14ac:dyDescent="0.2">
      <c r="A22" s="550" t="s">
        <v>361</v>
      </c>
      <c r="B22" s="452"/>
      <c r="C22" s="256">
        <v>0</v>
      </c>
      <c r="D22" s="150" t="s">
        <v>146</v>
      </c>
      <c r="E22" s="148">
        <v>0</v>
      </c>
      <c r="F22" s="254" t="s">
        <v>146</v>
      </c>
      <c r="G22" s="148">
        <v>1050.61331</v>
      </c>
      <c r="H22" s="254" t="s">
        <v>146</v>
      </c>
      <c r="I22" s="255">
        <v>3.7298607555463263</v>
      </c>
    </row>
    <row r="23" spans="1:9" x14ac:dyDescent="0.2">
      <c r="A23" s="434"/>
      <c r="B23" s="451" t="s">
        <v>616</v>
      </c>
      <c r="C23" s="152">
        <v>0</v>
      </c>
      <c r="D23" s="144" t="s">
        <v>146</v>
      </c>
      <c r="E23" s="146">
        <v>0</v>
      </c>
      <c r="F23" s="144">
        <v>-100</v>
      </c>
      <c r="G23" s="146">
        <v>0</v>
      </c>
      <c r="H23" s="144">
        <v>-100</v>
      </c>
      <c r="I23" s="449">
        <v>0</v>
      </c>
    </row>
    <row r="24" spans="1:9" x14ac:dyDescent="0.2">
      <c r="A24" s="434"/>
      <c r="B24" s="451" t="s">
        <v>250</v>
      </c>
      <c r="C24" s="152">
        <v>0</v>
      </c>
      <c r="D24" s="144" t="s">
        <v>146</v>
      </c>
      <c r="E24" s="146">
        <v>0</v>
      </c>
      <c r="F24" s="144" t="s">
        <v>146</v>
      </c>
      <c r="G24" s="146">
        <v>0</v>
      </c>
      <c r="H24" s="144">
        <v>-100</v>
      </c>
      <c r="I24" s="456">
        <v>0</v>
      </c>
    </row>
    <row r="25" spans="1:9" x14ac:dyDescent="0.2">
      <c r="A25" s="550" t="s">
        <v>485</v>
      </c>
      <c r="B25" s="452"/>
      <c r="C25" s="256">
        <v>0</v>
      </c>
      <c r="D25" s="150" t="s">
        <v>146</v>
      </c>
      <c r="E25" s="148">
        <v>0</v>
      </c>
      <c r="F25" s="254">
        <v>-100</v>
      </c>
      <c r="G25" s="148">
        <v>0</v>
      </c>
      <c r="H25" s="254">
        <v>-100</v>
      </c>
      <c r="I25" s="255">
        <v>0</v>
      </c>
    </row>
    <row r="26" spans="1:9" x14ac:dyDescent="0.2">
      <c r="A26" s="11" t="s">
        <v>681</v>
      </c>
      <c r="B26" s="11"/>
      <c r="C26" s="152">
        <v>0</v>
      </c>
      <c r="D26" s="144">
        <v>-100</v>
      </c>
      <c r="E26" s="146">
        <v>0</v>
      </c>
      <c r="F26" s="144">
        <v>-100</v>
      </c>
      <c r="G26" s="146">
        <v>63.297210000000007</v>
      </c>
      <c r="H26" s="144">
        <v>-44.792957050080048</v>
      </c>
      <c r="I26" s="449">
        <v>0.22471615128745559</v>
      </c>
    </row>
    <row r="27" spans="1:9" x14ac:dyDescent="0.2">
      <c r="A27" s="439" t="s">
        <v>115</v>
      </c>
      <c r="B27" s="257"/>
      <c r="C27" s="257">
        <v>280.78132000000005</v>
      </c>
      <c r="D27" s="157">
        <v>-89.976111212534761</v>
      </c>
      <c r="E27" s="155">
        <v>1007.33075</v>
      </c>
      <c r="F27" s="157">
        <v>-89.2265695862163</v>
      </c>
      <c r="G27" s="190">
        <v>28167.628199999999</v>
      </c>
      <c r="H27" s="158">
        <v>-20.002596757709657</v>
      </c>
      <c r="I27" s="677">
        <v>100</v>
      </c>
    </row>
    <row r="28" spans="1:9" x14ac:dyDescent="0.2">
      <c r="A28" s="258"/>
      <c r="B28" s="258" t="s">
        <v>345</v>
      </c>
      <c r="C28" s="458">
        <v>223.09261000000001</v>
      </c>
      <c r="D28" s="163">
        <v>-91.811585363060573</v>
      </c>
      <c r="E28" s="191">
        <v>832.58015</v>
      </c>
      <c r="F28" s="163">
        <v>-88.050299397873289</v>
      </c>
      <c r="G28" s="191">
        <v>24862.056199999999</v>
      </c>
      <c r="H28" s="163">
        <v>-20.653411316970779</v>
      </c>
      <c r="I28" s="459">
        <v>88.264642033296937</v>
      </c>
    </row>
    <row r="29" spans="1:9" ht="14.25" customHeight="1" x14ac:dyDescent="0.2">
      <c r="A29" s="258"/>
      <c r="B29" s="258" t="s">
        <v>342</v>
      </c>
      <c r="C29" s="458">
        <v>57.688710000000007</v>
      </c>
      <c r="D29" s="163">
        <v>-24.718618288891218</v>
      </c>
      <c r="E29" s="191">
        <v>174.75060000000005</v>
      </c>
      <c r="F29" s="163">
        <v>-92.6660637317419</v>
      </c>
      <c r="G29" s="191">
        <v>3305.5720000000006</v>
      </c>
      <c r="H29" s="163">
        <v>-14.7430384583958</v>
      </c>
      <c r="I29" s="459">
        <v>11.73535796670307</v>
      </c>
    </row>
    <row r="30" spans="1:9" ht="14.25" customHeight="1" x14ac:dyDescent="0.2">
      <c r="A30" s="582"/>
      <c r="B30" s="583" t="s">
        <v>472</v>
      </c>
      <c r="C30" s="442">
        <v>277.27407000000005</v>
      </c>
      <c r="D30" s="585">
        <v>-90.075118974854419</v>
      </c>
      <c r="E30" s="584">
        <v>995.3873900000001</v>
      </c>
      <c r="F30" s="585">
        <v>-89.31191088578025</v>
      </c>
      <c r="G30" s="584">
        <v>25327.913180000003</v>
      </c>
      <c r="H30" s="586">
        <v>-25.693648581671972</v>
      </c>
      <c r="I30" s="586">
        <v>89.918515681061152</v>
      </c>
    </row>
    <row r="31" spans="1:9" ht="14.25" customHeight="1" x14ac:dyDescent="0.2">
      <c r="A31" s="582"/>
      <c r="B31" s="583" t="s">
        <v>473</v>
      </c>
      <c r="C31" s="712">
        <v>3.50725</v>
      </c>
      <c r="D31" s="585">
        <v>-52.571209111304462</v>
      </c>
      <c r="E31" s="584">
        <v>11.943359999999869</v>
      </c>
      <c r="F31" s="585">
        <v>-67.795867058616352</v>
      </c>
      <c r="G31" s="584">
        <v>2839.715019999996</v>
      </c>
      <c r="H31" s="586">
        <v>152.44610330426974</v>
      </c>
      <c r="I31" s="586">
        <v>10.081484318938845</v>
      </c>
    </row>
    <row r="32" spans="1:9" ht="14.25" customHeight="1" x14ac:dyDescent="0.2">
      <c r="A32" s="590"/>
      <c r="B32" s="591" t="s">
        <v>474</v>
      </c>
      <c r="C32" s="588">
        <v>277.27407000000005</v>
      </c>
      <c r="D32" s="587">
        <v>-90.075118974854419</v>
      </c>
      <c r="E32" s="588">
        <v>994.80110000000013</v>
      </c>
      <c r="F32" s="587">
        <v>-86.100065537112499</v>
      </c>
      <c r="G32" s="588">
        <v>25326.153300000005</v>
      </c>
      <c r="H32" s="587">
        <v>-20.677591216804778</v>
      </c>
      <c r="I32" s="587">
        <v>89.912267799672279</v>
      </c>
    </row>
    <row r="33" spans="1:9" x14ac:dyDescent="0.2">
      <c r="A33" s="164"/>
      <c r="B33" s="1"/>
      <c r="C33" s="10"/>
      <c r="D33" s="10"/>
      <c r="E33" s="10"/>
      <c r="F33" s="10"/>
      <c r="G33" s="10"/>
      <c r="I33" s="169" t="s">
        <v>227</v>
      </c>
    </row>
    <row r="34" spans="1:9" x14ac:dyDescent="0.2">
      <c r="A34" s="671" t="s">
        <v>618</v>
      </c>
      <c r="B34" s="670"/>
      <c r="C34" s="670"/>
      <c r="D34" s="670"/>
      <c r="E34" s="670"/>
      <c r="F34" s="670"/>
      <c r="G34" s="670"/>
      <c r="H34" s="670"/>
      <c r="I34" s="670"/>
    </row>
    <row r="35" spans="1:9" ht="28.5" customHeight="1" x14ac:dyDescent="0.2">
      <c r="A35" s="797" t="s">
        <v>629</v>
      </c>
      <c r="B35" s="797"/>
      <c r="C35" s="797"/>
      <c r="D35" s="797"/>
      <c r="E35" s="797"/>
      <c r="F35" s="797"/>
      <c r="G35" s="797"/>
      <c r="H35" s="797"/>
      <c r="I35" s="797"/>
    </row>
    <row r="36" spans="1:9" x14ac:dyDescent="0.2">
      <c r="A36" s="670"/>
      <c r="B36" s="670"/>
      <c r="C36" s="670"/>
      <c r="D36" s="670"/>
      <c r="E36" s="670"/>
      <c r="F36" s="670"/>
      <c r="G36" s="670"/>
      <c r="H36" s="670"/>
      <c r="I36" s="670"/>
    </row>
    <row r="37" spans="1:9" x14ac:dyDescent="0.2">
      <c r="A37" s="670"/>
      <c r="B37" s="670"/>
      <c r="C37" s="670"/>
      <c r="D37" s="670"/>
      <c r="E37" s="670"/>
      <c r="F37" s="670"/>
      <c r="G37" s="670"/>
      <c r="H37" s="670"/>
      <c r="I37" s="670"/>
    </row>
    <row r="38" spans="1:9" s="1" customFormat="1" x14ac:dyDescent="0.2">
      <c r="G38" s="709"/>
    </row>
    <row r="39" spans="1:9" s="1" customFormat="1" x14ac:dyDescent="0.2">
      <c r="G39" s="709"/>
    </row>
    <row r="40" spans="1:9" s="1" customFormat="1" x14ac:dyDescent="0.2">
      <c r="G40" s="709"/>
    </row>
    <row r="41" spans="1:9" s="1" customFormat="1" x14ac:dyDescent="0.2">
      <c r="G41" s="709"/>
    </row>
    <row r="42" spans="1:9" s="1" customFormat="1" x14ac:dyDescent="0.2">
      <c r="G42" s="709"/>
    </row>
    <row r="43" spans="1:9" s="1" customFormat="1" x14ac:dyDescent="0.2">
      <c r="G43" s="709"/>
    </row>
    <row r="44" spans="1:9" s="1" customFormat="1" x14ac:dyDescent="0.2">
      <c r="G44" s="709"/>
    </row>
    <row r="45" spans="1:9" s="1" customFormat="1" x14ac:dyDescent="0.2">
      <c r="G45" s="709"/>
    </row>
    <row r="46" spans="1:9" s="1" customFormat="1" x14ac:dyDescent="0.2">
      <c r="G46" s="709"/>
    </row>
    <row r="47" spans="1:9" s="1" customFormat="1" x14ac:dyDescent="0.2">
      <c r="G47" s="709"/>
    </row>
    <row r="48" spans="1:9" s="1" customFormat="1" x14ac:dyDescent="0.2">
      <c r="G48" s="709"/>
    </row>
    <row r="49" spans="7:7" s="1" customFormat="1" x14ac:dyDescent="0.2">
      <c r="G49" s="709"/>
    </row>
    <row r="50" spans="7:7" s="1" customFormat="1" x14ac:dyDescent="0.2">
      <c r="G50" s="709"/>
    </row>
    <row r="51" spans="7:7" s="1" customFormat="1" x14ac:dyDescent="0.2">
      <c r="G51" s="709"/>
    </row>
    <row r="52" spans="7:7" s="1" customFormat="1" x14ac:dyDescent="0.2">
      <c r="G52" s="709"/>
    </row>
    <row r="53" spans="7:7" s="1" customFormat="1" x14ac:dyDescent="0.2">
      <c r="G53" s="709"/>
    </row>
    <row r="54" spans="7:7" s="1" customFormat="1" x14ac:dyDescent="0.2">
      <c r="G54" s="709"/>
    </row>
    <row r="55" spans="7:7" s="1" customFormat="1" x14ac:dyDescent="0.2">
      <c r="G55" s="709"/>
    </row>
    <row r="56" spans="7:7" s="1" customFormat="1" x14ac:dyDescent="0.2">
      <c r="G56" s="709"/>
    </row>
    <row r="57" spans="7:7" s="1" customFormat="1" x14ac:dyDescent="0.2">
      <c r="G57" s="709"/>
    </row>
    <row r="58" spans="7:7" s="1" customFormat="1" x14ac:dyDescent="0.2">
      <c r="G58" s="709"/>
    </row>
    <row r="59" spans="7:7" s="1" customFormat="1" x14ac:dyDescent="0.2">
      <c r="G59" s="709"/>
    </row>
    <row r="60" spans="7:7" s="1" customFormat="1" x14ac:dyDescent="0.2">
      <c r="G60" s="709"/>
    </row>
    <row r="61" spans="7:7" s="1" customFormat="1" x14ac:dyDescent="0.2">
      <c r="G61" s="709"/>
    </row>
    <row r="62" spans="7:7" s="1" customFormat="1" x14ac:dyDescent="0.2">
      <c r="G62" s="709"/>
    </row>
    <row r="63" spans="7:7" s="1" customFormat="1" x14ac:dyDescent="0.2">
      <c r="G63" s="709"/>
    </row>
    <row r="64" spans="7:7" s="1" customFormat="1" x14ac:dyDescent="0.2">
      <c r="G64" s="709"/>
    </row>
    <row r="65" spans="7:7" s="1" customFormat="1" x14ac:dyDescent="0.2">
      <c r="G65" s="709"/>
    </row>
    <row r="66" spans="7:7" s="1" customFormat="1" x14ac:dyDescent="0.2">
      <c r="G66" s="709"/>
    </row>
    <row r="67" spans="7:7" s="1" customFormat="1" x14ac:dyDescent="0.2">
      <c r="G67" s="709"/>
    </row>
    <row r="68" spans="7:7" s="1" customFormat="1" x14ac:dyDescent="0.2">
      <c r="G68" s="709"/>
    </row>
    <row r="69" spans="7:7" s="1" customFormat="1" x14ac:dyDescent="0.2">
      <c r="G69" s="709"/>
    </row>
    <row r="70" spans="7:7" s="1" customFormat="1" x14ac:dyDescent="0.2">
      <c r="G70" s="709"/>
    </row>
    <row r="71" spans="7:7" s="1" customFormat="1" x14ac:dyDescent="0.2">
      <c r="G71" s="709"/>
    </row>
    <row r="72" spans="7:7" s="1" customFormat="1" x14ac:dyDescent="0.2">
      <c r="G72" s="709"/>
    </row>
    <row r="73" spans="7:7" s="1" customFormat="1" x14ac:dyDescent="0.2">
      <c r="G73" s="709"/>
    </row>
    <row r="74" spans="7:7" s="1" customFormat="1" x14ac:dyDescent="0.2">
      <c r="G74" s="709"/>
    </row>
    <row r="75" spans="7:7" s="1" customFormat="1" x14ac:dyDescent="0.2">
      <c r="G75" s="709"/>
    </row>
    <row r="76" spans="7:7" s="1" customFormat="1" x14ac:dyDescent="0.2">
      <c r="G76" s="709"/>
    </row>
    <row r="77" spans="7:7" s="1" customFormat="1" x14ac:dyDescent="0.2">
      <c r="G77" s="709"/>
    </row>
    <row r="78" spans="7:7" s="1" customFormat="1" x14ac:dyDescent="0.2">
      <c r="G78" s="709"/>
    </row>
    <row r="79" spans="7:7" s="1" customFormat="1" x14ac:dyDescent="0.2">
      <c r="G79" s="709"/>
    </row>
    <row r="80" spans="7:7" s="1" customFormat="1" x14ac:dyDescent="0.2">
      <c r="G80" s="709"/>
    </row>
    <row r="81" spans="7:7" s="1" customFormat="1" x14ac:dyDescent="0.2">
      <c r="G81" s="709"/>
    </row>
    <row r="82" spans="7:7" s="1" customFormat="1" x14ac:dyDescent="0.2">
      <c r="G82" s="709"/>
    </row>
    <row r="83" spans="7:7" s="1" customFormat="1" x14ac:dyDescent="0.2">
      <c r="G83" s="709"/>
    </row>
    <row r="84" spans="7:7" s="1" customFormat="1" x14ac:dyDescent="0.2">
      <c r="G84" s="709"/>
    </row>
    <row r="85" spans="7:7" s="1" customFormat="1" x14ac:dyDescent="0.2">
      <c r="G85" s="709"/>
    </row>
    <row r="86" spans="7:7" s="1" customFormat="1" x14ac:dyDescent="0.2">
      <c r="G86" s="709"/>
    </row>
    <row r="87" spans="7:7" s="1" customFormat="1" x14ac:dyDescent="0.2">
      <c r="G87" s="709"/>
    </row>
    <row r="88" spans="7:7" s="1" customFormat="1" x14ac:dyDescent="0.2">
      <c r="G88" s="709"/>
    </row>
    <row r="89" spans="7:7" s="1" customFormat="1" x14ac:dyDescent="0.2">
      <c r="G89" s="709"/>
    </row>
    <row r="90" spans="7:7" s="1" customFormat="1" x14ac:dyDescent="0.2">
      <c r="G90" s="709"/>
    </row>
    <row r="91" spans="7:7" s="1" customFormat="1" x14ac:dyDescent="0.2">
      <c r="G91" s="709"/>
    </row>
    <row r="92" spans="7:7" s="1" customFormat="1" x14ac:dyDescent="0.2">
      <c r="G92" s="709"/>
    </row>
    <row r="93" spans="7:7" s="1" customFormat="1" x14ac:dyDescent="0.2">
      <c r="G93" s="709"/>
    </row>
    <row r="94" spans="7:7" s="1" customFormat="1" x14ac:dyDescent="0.2">
      <c r="G94" s="709"/>
    </row>
    <row r="95" spans="7:7" s="1" customFormat="1" x14ac:dyDescent="0.2">
      <c r="G95" s="709"/>
    </row>
    <row r="96" spans="7:7" s="1" customFormat="1" x14ac:dyDescent="0.2">
      <c r="G96" s="709"/>
    </row>
    <row r="97" spans="7:7" s="1" customFormat="1" x14ac:dyDescent="0.2">
      <c r="G97" s="709"/>
    </row>
    <row r="98" spans="7:7" s="1" customFormat="1" x14ac:dyDescent="0.2">
      <c r="G98" s="709"/>
    </row>
    <row r="99" spans="7:7" s="1" customFormat="1" x14ac:dyDescent="0.2">
      <c r="G99" s="709"/>
    </row>
    <row r="100" spans="7:7" s="1" customFormat="1" x14ac:dyDescent="0.2">
      <c r="G100" s="709"/>
    </row>
    <row r="101" spans="7:7" s="1" customFormat="1" x14ac:dyDescent="0.2">
      <c r="G101" s="709"/>
    </row>
    <row r="102" spans="7:7" s="1" customFormat="1" x14ac:dyDescent="0.2">
      <c r="G102" s="709"/>
    </row>
    <row r="103" spans="7:7" s="1" customFormat="1" x14ac:dyDescent="0.2">
      <c r="G103" s="709"/>
    </row>
    <row r="104" spans="7:7" s="1" customFormat="1" x14ac:dyDescent="0.2">
      <c r="G104" s="709"/>
    </row>
    <row r="105" spans="7:7" s="1" customFormat="1" x14ac:dyDescent="0.2">
      <c r="G105" s="709"/>
    </row>
    <row r="106" spans="7:7" s="1" customFormat="1" x14ac:dyDescent="0.2">
      <c r="G106" s="709"/>
    </row>
    <row r="107" spans="7:7" s="1" customFormat="1" x14ac:dyDescent="0.2">
      <c r="G107" s="709"/>
    </row>
    <row r="108" spans="7:7" s="1" customFormat="1" x14ac:dyDescent="0.2">
      <c r="G108" s="709"/>
    </row>
    <row r="109" spans="7:7" s="1" customFormat="1" x14ac:dyDescent="0.2">
      <c r="G109" s="709"/>
    </row>
    <row r="110" spans="7:7" s="1" customFormat="1" x14ac:dyDescent="0.2">
      <c r="G110" s="709"/>
    </row>
    <row r="111" spans="7:7" s="1" customFormat="1" x14ac:dyDescent="0.2">
      <c r="G111" s="709"/>
    </row>
    <row r="112" spans="7:7" s="1" customFormat="1" x14ac:dyDescent="0.2">
      <c r="G112" s="709"/>
    </row>
    <row r="113" spans="7:7" s="1" customFormat="1" x14ac:dyDescent="0.2">
      <c r="G113" s="709"/>
    </row>
    <row r="114" spans="7:7" s="1" customFormat="1" x14ac:dyDescent="0.2">
      <c r="G114" s="709"/>
    </row>
    <row r="115" spans="7:7" s="1" customFormat="1" x14ac:dyDescent="0.2">
      <c r="G115" s="709"/>
    </row>
    <row r="116" spans="7:7" s="1" customFormat="1" x14ac:dyDescent="0.2">
      <c r="G116" s="709"/>
    </row>
    <row r="117" spans="7:7" s="1" customFormat="1" x14ac:dyDescent="0.2">
      <c r="G117" s="709"/>
    </row>
    <row r="118" spans="7:7" s="1" customFormat="1" x14ac:dyDescent="0.2">
      <c r="G118" s="709"/>
    </row>
    <row r="119" spans="7:7" s="1" customFormat="1" x14ac:dyDescent="0.2">
      <c r="G119" s="709"/>
    </row>
    <row r="120" spans="7:7" s="1" customFormat="1" x14ac:dyDescent="0.2">
      <c r="G120" s="709"/>
    </row>
    <row r="121" spans="7:7" s="1" customFormat="1" x14ac:dyDescent="0.2">
      <c r="G121" s="709"/>
    </row>
    <row r="122" spans="7:7" s="1" customFormat="1" x14ac:dyDescent="0.2">
      <c r="G122" s="709"/>
    </row>
    <row r="123" spans="7:7" s="1" customFormat="1" x14ac:dyDescent="0.2">
      <c r="G123" s="709"/>
    </row>
    <row r="124" spans="7:7" s="1" customFormat="1" x14ac:dyDescent="0.2">
      <c r="G124" s="709"/>
    </row>
    <row r="125" spans="7:7" s="1" customFormat="1" x14ac:dyDescent="0.2">
      <c r="G125" s="709"/>
    </row>
    <row r="126" spans="7:7" s="1" customFormat="1" x14ac:dyDescent="0.2">
      <c r="G126" s="709"/>
    </row>
    <row r="127" spans="7:7" s="1" customFormat="1" x14ac:dyDescent="0.2">
      <c r="G127" s="709"/>
    </row>
    <row r="128" spans="7:7" s="1" customFormat="1" x14ac:dyDescent="0.2">
      <c r="G128" s="709"/>
    </row>
    <row r="129" spans="7:7" s="1" customFormat="1" x14ac:dyDescent="0.2">
      <c r="G129" s="709"/>
    </row>
    <row r="130" spans="7:7" s="1" customFormat="1" x14ac:dyDescent="0.2">
      <c r="G130" s="709"/>
    </row>
    <row r="131" spans="7:7" s="1" customFormat="1" x14ac:dyDescent="0.2">
      <c r="G131" s="709"/>
    </row>
    <row r="132" spans="7:7" s="1" customFormat="1" x14ac:dyDescent="0.2">
      <c r="G132" s="709"/>
    </row>
    <row r="133" spans="7:7" s="1" customFormat="1" x14ac:dyDescent="0.2">
      <c r="G133" s="709"/>
    </row>
    <row r="134" spans="7:7" s="1" customFormat="1" x14ac:dyDescent="0.2">
      <c r="G134" s="709"/>
    </row>
    <row r="135" spans="7:7" s="1" customFormat="1" x14ac:dyDescent="0.2">
      <c r="G135" s="709"/>
    </row>
    <row r="136" spans="7:7" s="1" customFormat="1" x14ac:dyDescent="0.2">
      <c r="G136" s="709"/>
    </row>
    <row r="137" spans="7:7" s="1" customFormat="1" x14ac:dyDescent="0.2">
      <c r="G137" s="709"/>
    </row>
    <row r="138" spans="7:7" s="1" customFormat="1" x14ac:dyDescent="0.2">
      <c r="G138" s="709"/>
    </row>
    <row r="139" spans="7:7" s="1" customFormat="1" x14ac:dyDescent="0.2">
      <c r="G139" s="709"/>
    </row>
    <row r="140" spans="7:7" s="1" customFormat="1" x14ac:dyDescent="0.2">
      <c r="G140" s="709"/>
    </row>
    <row r="141" spans="7:7" s="1" customFormat="1" x14ac:dyDescent="0.2">
      <c r="G141" s="709"/>
    </row>
    <row r="142" spans="7:7" s="1" customFormat="1" x14ac:dyDescent="0.2">
      <c r="G142" s="709"/>
    </row>
    <row r="143" spans="7:7" s="1" customFormat="1" x14ac:dyDescent="0.2">
      <c r="G143" s="709"/>
    </row>
    <row r="144" spans="7:7" s="1" customFormat="1" x14ac:dyDescent="0.2">
      <c r="G144" s="709"/>
    </row>
    <row r="145" spans="7:7" s="1" customFormat="1" x14ac:dyDescent="0.2">
      <c r="G145" s="709"/>
    </row>
    <row r="146" spans="7:7" s="1" customFormat="1" x14ac:dyDescent="0.2">
      <c r="G146" s="709"/>
    </row>
    <row r="147" spans="7:7" s="1" customFormat="1" x14ac:dyDescent="0.2">
      <c r="G147" s="709"/>
    </row>
    <row r="148" spans="7:7" s="1" customFormat="1" x14ac:dyDescent="0.2">
      <c r="G148" s="709"/>
    </row>
    <row r="149" spans="7:7" s="1" customFormat="1" x14ac:dyDescent="0.2">
      <c r="G149" s="709"/>
    </row>
    <row r="150" spans="7:7" s="1" customFormat="1" x14ac:dyDescent="0.2">
      <c r="G150" s="709"/>
    </row>
    <row r="151" spans="7:7" s="1" customFormat="1" x14ac:dyDescent="0.2">
      <c r="G151" s="709"/>
    </row>
    <row r="152" spans="7:7" s="1" customFormat="1" x14ac:dyDescent="0.2">
      <c r="G152" s="709"/>
    </row>
    <row r="153" spans="7:7" s="1" customFormat="1" x14ac:dyDescent="0.2">
      <c r="G153" s="709"/>
    </row>
    <row r="154" spans="7:7" s="1" customFormat="1" x14ac:dyDescent="0.2">
      <c r="G154" s="709"/>
    </row>
    <row r="155" spans="7:7" s="1" customFormat="1" x14ac:dyDescent="0.2">
      <c r="G155" s="709"/>
    </row>
    <row r="156" spans="7:7" s="1" customFormat="1" x14ac:dyDescent="0.2">
      <c r="G156" s="709"/>
    </row>
    <row r="157" spans="7:7" s="1" customFormat="1" x14ac:dyDescent="0.2">
      <c r="G157" s="709"/>
    </row>
    <row r="158" spans="7:7" s="1" customFormat="1" x14ac:dyDescent="0.2">
      <c r="G158" s="709"/>
    </row>
    <row r="159" spans="7:7" s="1" customFormat="1" x14ac:dyDescent="0.2">
      <c r="G159" s="709"/>
    </row>
    <row r="160" spans="7:7" s="1" customFormat="1" x14ac:dyDescent="0.2">
      <c r="G160" s="709"/>
    </row>
    <row r="161" spans="7:7" s="1" customFormat="1" x14ac:dyDescent="0.2">
      <c r="G161" s="709"/>
    </row>
    <row r="162" spans="7:7" s="1" customFormat="1" x14ac:dyDescent="0.2">
      <c r="G162" s="709"/>
    </row>
    <row r="163" spans="7:7" s="1" customFormat="1" x14ac:dyDescent="0.2">
      <c r="G163" s="709"/>
    </row>
    <row r="164" spans="7:7" s="1" customFormat="1" x14ac:dyDescent="0.2">
      <c r="G164" s="709"/>
    </row>
    <row r="165" spans="7:7" s="1" customFormat="1" x14ac:dyDescent="0.2">
      <c r="G165" s="709"/>
    </row>
    <row r="166" spans="7:7" s="1" customFormat="1" x14ac:dyDescent="0.2">
      <c r="G166" s="709"/>
    </row>
    <row r="167" spans="7:7" s="1" customFormat="1" x14ac:dyDescent="0.2">
      <c r="G167" s="709"/>
    </row>
    <row r="168" spans="7:7" s="1" customFormat="1" x14ac:dyDescent="0.2">
      <c r="G168" s="709"/>
    </row>
    <row r="169" spans="7:7" s="1" customFormat="1" x14ac:dyDescent="0.2">
      <c r="G169" s="709"/>
    </row>
    <row r="170" spans="7:7" s="1" customFormat="1" x14ac:dyDescent="0.2">
      <c r="G170" s="709"/>
    </row>
    <row r="171" spans="7:7" s="1" customFormat="1" x14ac:dyDescent="0.2">
      <c r="G171" s="709"/>
    </row>
    <row r="172" spans="7:7" s="1" customFormat="1" x14ac:dyDescent="0.2">
      <c r="G172" s="709"/>
    </row>
    <row r="173" spans="7:7" s="1" customFormat="1" x14ac:dyDescent="0.2">
      <c r="G173" s="709"/>
    </row>
    <row r="174" spans="7:7" s="1" customFormat="1" x14ac:dyDescent="0.2">
      <c r="G174" s="709"/>
    </row>
    <row r="175" spans="7:7" s="1" customFormat="1" x14ac:dyDescent="0.2">
      <c r="G175" s="709"/>
    </row>
    <row r="176" spans="7:7" s="1" customFormat="1" x14ac:dyDescent="0.2">
      <c r="G176" s="709"/>
    </row>
    <row r="177" spans="7:7" s="1" customFormat="1" x14ac:dyDescent="0.2">
      <c r="G177" s="709"/>
    </row>
    <row r="178" spans="7:7" s="1" customFormat="1" x14ac:dyDescent="0.2">
      <c r="G178" s="709"/>
    </row>
    <row r="179" spans="7:7" s="1" customFormat="1" x14ac:dyDescent="0.2">
      <c r="G179" s="709"/>
    </row>
    <row r="180" spans="7:7" s="1" customFormat="1" x14ac:dyDescent="0.2">
      <c r="G180" s="709"/>
    </row>
    <row r="181" spans="7:7" s="1" customFormat="1" x14ac:dyDescent="0.2">
      <c r="G181" s="709"/>
    </row>
    <row r="182" spans="7:7" s="1" customFormat="1" x14ac:dyDescent="0.2">
      <c r="G182" s="709"/>
    </row>
    <row r="183" spans="7:7" s="1" customFormat="1" x14ac:dyDescent="0.2">
      <c r="G183" s="709"/>
    </row>
    <row r="184" spans="7:7" s="1" customFormat="1" x14ac:dyDescent="0.2">
      <c r="G184" s="709"/>
    </row>
    <row r="185" spans="7:7" s="1" customFormat="1" x14ac:dyDescent="0.2">
      <c r="G185" s="709"/>
    </row>
    <row r="186" spans="7:7" s="1" customFormat="1" x14ac:dyDescent="0.2">
      <c r="G186" s="709"/>
    </row>
    <row r="187" spans="7:7" s="1" customFormat="1" x14ac:dyDescent="0.2">
      <c r="G187" s="709"/>
    </row>
    <row r="188" spans="7:7" s="1" customFormat="1" x14ac:dyDescent="0.2">
      <c r="G188" s="709"/>
    </row>
    <row r="189" spans="7:7" s="1" customFormat="1" x14ac:dyDescent="0.2">
      <c r="G189" s="709"/>
    </row>
    <row r="190" spans="7:7" s="1" customFormat="1" x14ac:dyDescent="0.2">
      <c r="G190" s="709"/>
    </row>
    <row r="191" spans="7:7" s="1" customFormat="1" x14ac:dyDescent="0.2">
      <c r="G191" s="709"/>
    </row>
    <row r="192" spans="7:7" s="1" customFormat="1" x14ac:dyDescent="0.2">
      <c r="G192" s="709"/>
    </row>
    <row r="193" spans="7:7" s="1" customFormat="1" x14ac:dyDescent="0.2">
      <c r="G193" s="709"/>
    </row>
    <row r="194" spans="7:7" s="1" customFormat="1" x14ac:dyDescent="0.2">
      <c r="G194" s="709"/>
    </row>
    <row r="195" spans="7:7" s="1" customFormat="1" x14ac:dyDescent="0.2">
      <c r="G195" s="709"/>
    </row>
    <row r="196" spans="7:7" s="1" customFormat="1" x14ac:dyDescent="0.2">
      <c r="G196" s="709"/>
    </row>
    <row r="197" spans="7:7" s="1" customFormat="1" x14ac:dyDescent="0.2">
      <c r="G197" s="709"/>
    </row>
    <row r="198" spans="7:7" s="1" customFormat="1" x14ac:dyDescent="0.2">
      <c r="G198" s="709"/>
    </row>
    <row r="199" spans="7:7" s="1" customFormat="1" x14ac:dyDescent="0.2">
      <c r="G199" s="709"/>
    </row>
    <row r="200" spans="7:7" s="1" customFormat="1" x14ac:dyDescent="0.2">
      <c r="G200" s="709"/>
    </row>
    <row r="201" spans="7:7" s="1" customFormat="1" x14ac:dyDescent="0.2">
      <c r="G201" s="709"/>
    </row>
    <row r="202" spans="7:7" s="1" customFormat="1" x14ac:dyDescent="0.2">
      <c r="G202" s="709"/>
    </row>
    <row r="203" spans="7:7" s="1" customFormat="1" x14ac:dyDescent="0.2">
      <c r="G203" s="709"/>
    </row>
    <row r="204" spans="7:7" s="1" customFormat="1" x14ac:dyDescent="0.2">
      <c r="G204" s="709"/>
    </row>
    <row r="205" spans="7:7" s="1" customFormat="1" x14ac:dyDescent="0.2">
      <c r="G205" s="709"/>
    </row>
    <row r="206" spans="7:7" s="1" customFormat="1" x14ac:dyDescent="0.2">
      <c r="G206" s="709"/>
    </row>
    <row r="207" spans="7:7" s="1" customFormat="1" x14ac:dyDescent="0.2">
      <c r="G207" s="709"/>
    </row>
    <row r="208" spans="7:7" s="1" customFormat="1" x14ac:dyDescent="0.2">
      <c r="G208" s="709"/>
    </row>
    <row r="209" spans="7:7" s="1" customFormat="1" x14ac:dyDescent="0.2">
      <c r="G209" s="709"/>
    </row>
    <row r="210" spans="7:7" s="1" customFormat="1" x14ac:dyDescent="0.2">
      <c r="G210" s="709"/>
    </row>
    <row r="211" spans="7:7" s="1" customFormat="1" x14ac:dyDescent="0.2">
      <c r="G211" s="709"/>
    </row>
    <row r="212" spans="7:7" s="1" customFormat="1" x14ac:dyDescent="0.2">
      <c r="G212" s="709"/>
    </row>
    <row r="213" spans="7:7" s="1" customFormat="1" x14ac:dyDescent="0.2">
      <c r="G213" s="709"/>
    </row>
    <row r="214" spans="7:7" s="1" customFormat="1" x14ac:dyDescent="0.2">
      <c r="G214" s="709"/>
    </row>
    <row r="215" spans="7:7" s="1" customFormat="1" x14ac:dyDescent="0.2">
      <c r="G215" s="709"/>
    </row>
    <row r="216" spans="7:7" s="1" customFormat="1" x14ac:dyDescent="0.2">
      <c r="G216" s="709"/>
    </row>
    <row r="217" spans="7:7" s="1" customFormat="1" x14ac:dyDescent="0.2">
      <c r="G217" s="709"/>
    </row>
    <row r="218" spans="7:7" s="1" customFormat="1" x14ac:dyDescent="0.2">
      <c r="G218" s="709"/>
    </row>
    <row r="219" spans="7:7" s="1" customFormat="1" x14ac:dyDescent="0.2">
      <c r="G219" s="709"/>
    </row>
    <row r="220" spans="7:7" s="1" customFormat="1" x14ac:dyDescent="0.2">
      <c r="G220" s="709"/>
    </row>
    <row r="221" spans="7:7" s="1" customFormat="1" x14ac:dyDescent="0.2">
      <c r="G221" s="709"/>
    </row>
    <row r="222" spans="7:7" s="1" customFormat="1" x14ac:dyDescent="0.2">
      <c r="G222" s="709"/>
    </row>
    <row r="223" spans="7:7" s="1" customFormat="1" x14ac:dyDescent="0.2">
      <c r="G223" s="709"/>
    </row>
    <row r="224" spans="7:7" s="1" customFormat="1" x14ac:dyDescent="0.2">
      <c r="G224" s="709"/>
    </row>
    <row r="225" spans="7:7" s="1" customFormat="1" x14ac:dyDescent="0.2">
      <c r="G225" s="709"/>
    </row>
    <row r="226" spans="7:7" s="1" customFormat="1" x14ac:dyDescent="0.2">
      <c r="G226" s="709"/>
    </row>
    <row r="227" spans="7:7" s="1" customFormat="1" x14ac:dyDescent="0.2">
      <c r="G227" s="709"/>
    </row>
    <row r="228" spans="7:7" s="1" customFormat="1" x14ac:dyDescent="0.2">
      <c r="G228" s="709"/>
    </row>
    <row r="229" spans="7:7" s="1" customFormat="1" x14ac:dyDescent="0.2">
      <c r="G229" s="709"/>
    </row>
    <row r="230" spans="7:7" s="1" customFormat="1" x14ac:dyDescent="0.2">
      <c r="G230" s="709"/>
    </row>
    <row r="231" spans="7:7" s="1" customFormat="1" x14ac:dyDescent="0.2">
      <c r="G231" s="709"/>
    </row>
    <row r="232" spans="7:7" s="1" customFormat="1" x14ac:dyDescent="0.2">
      <c r="G232" s="709"/>
    </row>
    <row r="233" spans="7:7" s="1" customFormat="1" x14ac:dyDescent="0.2">
      <c r="G233" s="709"/>
    </row>
    <row r="234" spans="7:7" s="1" customFormat="1" x14ac:dyDescent="0.2">
      <c r="G234" s="709"/>
    </row>
    <row r="235" spans="7:7" s="1" customFormat="1" x14ac:dyDescent="0.2">
      <c r="G235" s="709"/>
    </row>
    <row r="236" spans="7:7" s="1" customFormat="1" x14ac:dyDescent="0.2">
      <c r="G236" s="709"/>
    </row>
    <row r="237" spans="7:7" s="1" customFormat="1" x14ac:dyDescent="0.2">
      <c r="G237" s="709"/>
    </row>
    <row r="238" spans="7:7" s="1" customFormat="1" x14ac:dyDescent="0.2">
      <c r="G238" s="709"/>
    </row>
    <row r="239" spans="7:7" s="1" customFormat="1" x14ac:dyDescent="0.2">
      <c r="G239" s="709"/>
    </row>
    <row r="240" spans="7:7" s="1" customFormat="1" x14ac:dyDescent="0.2">
      <c r="G240" s="709"/>
    </row>
    <row r="241" spans="7:7" s="1" customFormat="1" x14ac:dyDescent="0.2">
      <c r="G241" s="709"/>
    </row>
    <row r="242" spans="7:7" s="1" customFormat="1" x14ac:dyDescent="0.2">
      <c r="G242" s="709"/>
    </row>
    <row r="243" spans="7:7" s="1" customFormat="1" x14ac:dyDescent="0.2">
      <c r="G243" s="709"/>
    </row>
    <row r="244" spans="7:7" s="1" customFormat="1" x14ac:dyDescent="0.2">
      <c r="G244" s="709"/>
    </row>
    <row r="245" spans="7:7" s="1" customFormat="1" x14ac:dyDescent="0.2">
      <c r="G245" s="709"/>
    </row>
    <row r="246" spans="7:7" s="1" customFormat="1" x14ac:dyDescent="0.2">
      <c r="G246" s="709"/>
    </row>
    <row r="247" spans="7:7" s="1" customFormat="1" x14ac:dyDescent="0.2">
      <c r="G247" s="709"/>
    </row>
    <row r="248" spans="7:7" s="1" customFormat="1" x14ac:dyDescent="0.2">
      <c r="G248" s="709"/>
    </row>
    <row r="249" spans="7:7" s="1" customFormat="1" x14ac:dyDescent="0.2">
      <c r="G249" s="709"/>
    </row>
    <row r="250" spans="7:7" s="1" customFormat="1" x14ac:dyDescent="0.2">
      <c r="G250" s="709"/>
    </row>
    <row r="251" spans="7:7" s="1" customFormat="1" x14ac:dyDescent="0.2">
      <c r="G251" s="709"/>
    </row>
    <row r="252" spans="7:7" s="1" customFormat="1" x14ac:dyDescent="0.2">
      <c r="G252" s="709"/>
    </row>
    <row r="253" spans="7:7" s="1" customFormat="1" x14ac:dyDescent="0.2">
      <c r="G253" s="709"/>
    </row>
    <row r="254" spans="7:7" s="1" customFormat="1" x14ac:dyDescent="0.2">
      <c r="G254" s="709"/>
    </row>
    <row r="255" spans="7:7" s="1" customFormat="1" x14ac:dyDescent="0.2">
      <c r="G255" s="709"/>
    </row>
    <row r="256" spans="7:7" s="1" customFormat="1" x14ac:dyDescent="0.2">
      <c r="G256" s="709"/>
    </row>
    <row r="257" spans="7:7" s="1" customFormat="1" x14ac:dyDescent="0.2">
      <c r="G257" s="709"/>
    </row>
    <row r="258" spans="7:7" s="1" customFormat="1" x14ac:dyDescent="0.2">
      <c r="G258" s="709"/>
    </row>
    <row r="259" spans="7:7" s="1" customFormat="1" x14ac:dyDescent="0.2">
      <c r="G259" s="709"/>
    </row>
    <row r="260" spans="7:7" s="1" customFormat="1" x14ac:dyDescent="0.2">
      <c r="G260" s="709"/>
    </row>
    <row r="261" spans="7:7" s="1" customFormat="1" x14ac:dyDescent="0.2">
      <c r="G261" s="709"/>
    </row>
    <row r="262" spans="7:7" s="1" customFormat="1" x14ac:dyDescent="0.2">
      <c r="G262" s="709"/>
    </row>
    <row r="263" spans="7:7" s="1" customFormat="1" x14ac:dyDescent="0.2">
      <c r="G263" s="709"/>
    </row>
    <row r="264" spans="7:7" s="1" customFormat="1" x14ac:dyDescent="0.2">
      <c r="G264" s="709"/>
    </row>
    <row r="265" spans="7:7" s="1" customFormat="1" x14ac:dyDescent="0.2">
      <c r="G265" s="709"/>
    </row>
    <row r="266" spans="7:7" s="1" customFormat="1" x14ac:dyDescent="0.2">
      <c r="G266" s="709"/>
    </row>
    <row r="267" spans="7:7" s="1" customFormat="1" x14ac:dyDescent="0.2">
      <c r="G267" s="709"/>
    </row>
    <row r="268" spans="7:7" s="1" customFormat="1" x14ac:dyDescent="0.2">
      <c r="G268" s="709"/>
    </row>
    <row r="269" spans="7:7" s="1" customFormat="1" x14ac:dyDescent="0.2">
      <c r="G269" s="709"/>
    </row>
    <row r="270" spans="7:7" s="1" customFormat="1" x14ac:dyDescent="0.2">
      <c r="G270" s="709"/>
    </row>
    <row r="271" spans="7:7" s="1" customFormat="1" x14ac:dyDescent="0.2">
      <c r="G271" s="709"/>
    </row>
    <row r="272" spans="7:7" s="1" customFormat="1" x14ac:dyDescent="0.2">
      <c r="G272" s="709"/>
    </row>
    <row r="273" spans="7:7" s="1" customFormat="1" x14ac:dyDescent="0.2">
      <c r="G273" s="709"/>
    </row>
    <row r="274" spans="7:7" s="1" customFormat="1" x14ac:dyDescent="0.2">
      <c r="G274" s="709"/>
    </row>
    <row r="275" spans="7:7" s="1" customFormat="1" x14ac:dyDescent="0.2">
      <c r="G275" s="709"/>
    </row>
    <row r="276" spans="7:7" s="1" customFormat="1" x14ac:dyDescent="0.2">
      <c r="G276" s="709"/>
    </row>
    <row r="277" spans="7:7" s="1" customFormat="1" x14ac:dyDescent="0.2">
      <c r="G277" s="709"/>
    </row>
    <row r="278" spans="7:7" s="1" customFormat="1" x14ac:dyDescent="0.2">
      <c r="G278" s="709"/>
    </row>
    <row r="279" spans="7:7" s="1" customFormat="1" x14ac:dyDescent="0.2">
      <c r="G279" s="709"/>
    </row>
    <row r="280" spans="7:7" s="1" customFormat="1" x14ac:dyDescent="0.2">
      <c r="G280" s="709"/>
    </row>
    <row r="281" spans="7:7" s="1" customFormat="1" x14ac:dyDescent="0.2">
      <c r="G281" s="709"/>
    </row>
    <row r="282" spans="7:7" s="1" customFormat="1" x14ac:dyDescent="0.2">
      <c r="G282" s="709"/>
    </row>
    <row r="283" spans="7:7" s="1" customFormat="1" x14ac:dyDescent="0.2">
      <c r="G283" s="709"/>
    </row>
    <row r="284" spans="7:7" s="1" customFormat="1" x14ac:dyDescent="0.2">
      <c r="G284" s="709"/>
    </row>
    <row r="285" spans="7:7" s="1" customFormat="1" x14ac:dyDescent="0.2">
      <c r="G285" s="709"/>
    </row>
    <row r="286" spans="7:7" s="1" customFormat="1" x14ac:dyDescent="0.2">
      <c r="G286" s="709"/>
    </row>
    <row r="287" spans="7:7" s="1" customFormat="1" x14ac:dyDescent="0.2">
      <c r="G287" s="709"/>
    </row>
    <row r="288" spans="7:7" s="1" customFormat="1" x14ac:dyDescent="0.2">
      <c r="G288" s="709"/>
    </row>
    <row r="289" spans="7:7" s="1" customFormat="1" x14ac:dyDescent="0.2">
      <c r="G289" s="709"/>
    </row>
    <row r="290" spans="7:7" s="1" customFormat="1" x14ac:dyDescent="0.2">
      <c r="G290" s="709"/>
    </row>
    <row r="291" spans="7:7" s="1" customFormat="1" x14ac:dyDescent="0.2">
      <c r="G291" s="709"/>
    </row>
    <row r="292" spans="7:7" s="1" customFormat="1" x14ac:dyDescent="0.2">
      <c r="G292" s="709"/>
    </row>
    <row r="293" spans="7:7" s="1" customFormat="1" x14ac:dyDescent="0.2">
      <c r="G293" s="709"/>
    </row>
    <row r="294" spans="7:7" s="1" customFormat="1" x14ac:dyDescent="0.2">
      <c r="G294" s="709"/>
    </row>
    <row r="295" spans="7:7" s="1" customFormat="1" x14ac:dyDescent="0.2">
      <c r="G295" s="709"/>
    </row>
    <row r="296" spans="7:7" s="1" customFormat="1" x14ac:dyDescent="0.2">
      <c r="G296" s="709"/>
    </row>
    <row r="297" spans="7:7" s="1" customFormat="1" x14ac:dyDescent="0.2">
      <c r="G297" s="709"/>
    </row>
    <row r="298" spans="7:7" s="1" customFormat="1" x14ac:dyDescent="0.2">
      <c r="G298" s="709"/>
    </row>
    <row r="299" spans="7:7" s="1" customFormat="1" x14ac:dyDescent="0.2">
      <c r="G299" s="709"/>
    </row>
    <row r="300" spans="7:7" s="1" customFormat="1" x14ac:dyDescent="0.2">
      <c r="G300" s="709"/>
    </row>
    <row r="301" spans="7:7" s="1" customFormat="1" x14ac:dyDescent="0.2">
      <c r="G301" s="709"/>
    </row>
    <row r="302" spans="7:7" s="1" customFormat="1" x14ac:dyDescent="0.2">
      <c r="G302" s="709"/>
    </row>
    <row r="303" spans="7:7" s="1" customFormat="1" x14ac:dyDescent="0.2">
      <c r="G303" s="709"/>
    </row>
    <row r="304" spans="7:7" s="1" customFormat="1" x14ac:dyDescent="0.2">
      <c r="G304" s="709"/>
    </row>
    <row r="305" spans="7:7" s="1" customFormat="1" x14ac:dyDescent="0.2">
      <c r="G305" s="709"/>
    </row>
    <row r="306" spans="7:7" s="1" customFormat="1" x14ac:dyDescent="0.2">
      <c r="G306" s="709"/>
    </row>
    <row r="307" spans="7:7" s="1" customFormat="1" x14ac:dyDescent="0.2">
      <c r="G307" s="709"/>
    </row>
    <row r="308" spans="7:7" s="1" customFormat="1" x14ac:dyDescent="0.2">
      <c r="G308" s="709"/>
    </row>
    <row r="309" spans="7:7" s="1" customFormat="1" x14ac:dyDescent="0.2">
      <c r="G309" s="709"/>
    </row>
    <row r="310" spans="7:7" s="1" customFormat="1" x14ac:dyDescent="0.2">
      <c r="G310" s="709"/>
    </row>
    <row r="311" spans="7:7" s="1" customFormat="1" x14ac:dyDescent="0.2">
      <c r="G311" s="709"/>
    </row>
    <row r="312" spans="7:7" s="1" customFormat="1" x14ac:dyDescent="0.2">
      <c r="G312" s="709"/>
    </row>
    <row r="313" spans="7:7" s="1" customFormat="1" x14ac:dyDescent="0.2">
      <c r="G313" s="709"/>
    </row>
    <row r="314" spans="7:7" s="1" customFormat="1" x14ac:dyDescent="0.2">
      <c r="G314" s="709"/>
    </row>
    <row r="315" spans="7:7" s="1" customFormat="1" x14ac:dyDescent="0.2">
      <c r="G315" s="709"/>
    </row>
    <row r="316" spans="7:7" s="1" customFormat="1" x14ac:dyDescent="0.2">
      <c r="G316" s="709"/>
    </row>
    <row r="317" spans="7:7" s="1" customFormat="1" x14ac:dyDescent="0.2">
      <c r="G317" s="709"/>
    </row>
    <row r="318" spans="7:7" s="1" customFormat="1" x14ac:dyDescent="0.2">
      <c r="G318" s="709"/>
    </row>
    <row r="319" spans="7:7" s="1" customFormat="1" x14ac:dyDescent="0.2">
      <c r="G319" s="709"/>
    </row>
    <row r="320" spans="7:7" s="1" customFormat="1" x14ac:dyDescent="0.2">
      <c r="G320" s="709"/>
    </row>
    <row r="321" spans="7:7" s="1" customFormat="1" x14ac:dyDescent="0.2">
      <c r="G321" s="709"/>
    </row>
    <row r="322" spans="7:7" s="1" customFormat="1" x14ac:dyDescent="0.2">
      <c r="G322" s="709"/>
    </row>
    <row r="323" spans="7:7" s="1" customFormat="1" x14ac:dyDescent="0.2">
      <c r="G323" s="709"/>
    </row>
    <row r="324" spans="7:7" s="1" customFormat="1" x14ac:dyDescent="0.2">
      <c r="G324" s="709"/>
    </row>
    <row r="325" spans="7:7" s="1" customFormat="1" x14ac:dyDescent="0.2">
      <c r="G325" s="709"/>
    </row>
    <row r="326" spans="7:7" s="1" customFormat="1" x14ac:dyDescent="0.2">
      <c r="G326" s="709"/>
    </row>
    <row r="327" spans="7:7" s="1" customFormat="1" x14ac:dyDescent="0.2">
      <c r="G327" s="709"/>
    </row>
    <row r="328" spans="7:7" s="1" customFormat="1" x14ac:dyDescent="0.2">
      <c r="G328" s="709"/>
    </row>
    <row r="329" spans="7:7" s="1" customFormat="1" x14ac:dyDescent="0.2">
      <c r="G329" s="709"/>
    </row>
    <row r="330" spans="7:7" s="1" customFormat="1" x14ac:dyDescent="0.2">
      <c r="G330" s="709"/>
    </row>
    <row r="331" spans="7:7" s="1" customFormat="1" x14ac:dyDescent="0.2">
      <c r="G331" s="709"/>
    </row>
    <row r="332" spans="7:7" s="1" customFormat="1" x14ac:dyDescent="0.2">
      <c r="G332" s="709"/>
    </row>
    <row r="333" spans="7:7" s="1" customFormat="1" x14ac:dyDescent="0.2">
      <c r="G333" s="709"/>
    </row>
    <row r="334" spans="7:7" s="1" customFormat="1" x14ac:dyDescent="0.2">
      <c r="G334" s="709"/>
    </row>
    <row r="335" spans="7:7" s="1" customFormat="1" x14ac:dyDescent="0.2">
      <c r="G335" s="709"/>
    </row>
    <row r="336" spans="7:7" s="1" customFormat="1" x14ac:dyDescent="0.2">
      <c r="G336" s="709"/>
    </row>
    <row r="337" spans="7:7" s="1" customFormat="1" x14ac:dyDescent="0.2">
      <c r="G337" s="709"/>
    </row>
    <row r="338" spans="7:7" s="1" customFormat="1" x14ac:dyDescent="0.2">
      <c r="G338" s="709"/>
    </row>
    <row r="339" spans="7:7" s="1" customFormat="1" x14ac:dyDescent="0.2">
      <c r="G339" s="709"/>
    </row>
    <row r="340" spans="7:7" s="1" customFormat="1" x14ac:dyDescent="0.2">
      <c r="G340" s="709"/>
    </row>
    <row r="341" spans="7:7" s="1" customFormat="1" x14ac:dyDescent="0.2">
      <c r="G341" s="709"/>
    </row>
    <row r="342" spans="7:7" s="1" customFormat="1" x14ac:dyDescent="0.2">
      <c r="G342" s="709"/>
    </row>
  </sheetData>
  <mergeCells count="7">
    <mergeCell ref="A35:I35"/>
    <mergeCell ref="A1:G2"/>
    <mergeCell ref="C3:D3"/>
    <mergeCell ref="E3:F3"/>
    <mergeCell ref="A3:A4"/>
    <mergeCell ref="B3:B4"/>
    <mergeCell ref="G3:I3"/>
  </mergeCells>
  <conditionalFormatting sqref="C5">
    <cfRule type="cellIs" dxfId="3856" priority="9867" operator="between">
      <formula>0.00000001</formula>
      <formula>1</formula>
    </cfRule>
  </conditionalFormatting>
  <conditionalFormatting sqref="C5">
    <cfRule type="cellIs" dxfId="3855" priority="9625" operator="between">
      <formula>0.00000001</formula>
      <formula>1</formula>
    </cfRule>
  </conditionalFormatting>
  <conditionalFormatting sqref="K11">
    <cfRule type="cellIs" dxfId="3854" priority="9527" operator="between">
      <formula>0.000001</formula>
      <formula>1</formula>
    </cfRule>
  </conditionalFormatting>
  <conditionalFormatting sqref="E9">
    <cfRule type="cellIs" dxfId="3853" priority="9507" operator="between">
      <formula>0.00000001</formula>
      <formula>1</formula>
    </cfRule>
  </conditionalFormatting>
  <conditionalFormatting sqref="G9">
    <cfRule type="cellIs" dxfId="3852" priority="9506" operator="between">
      <formula>0.00000001</formula>
      <formula>1</formula>
    </cfRule>
  </conditionalFormatting>
  <conditionalFormatting sqref="E9">
    <cfRule type="cellIs" dxfId="3851" priority="9503" operator="between">
      <formula>0.00000001</formula>
      <formula>1</formula>
    </cfRule>
  </conditionalFormatting>
  <conditionalFormatting sqref="G9">
    <cfRule type="cellIs" dxfId="3850" priority="9502" operator="between">
      <formula>0.00000001</formula>
      <formula>1</formula>
    </cfRule>
  </conditionalFormatting>
  <conditionalFormatting sqref="C6">
    <cfRule type="cellIs" dxfId="3849" priority="8110" operator="between">
      <formula>0.00000001</formula>
      <formula>1</formula>
    </cfRule>
  </conditionalFormatting>
  <conditionalFormatting sqref="C6">
    <cfRule type="cellIs" dxfId="3848" priority="8115" operator="between">
      <formula>0.00000001</formula>
      <formula>1</formula>
    </cfRule>
  </conditionalFormatting>
  <conditionalFormatting sqref="I6">
    <cfRule type="cellIs" dxfId="3847" priority="8114" operator="between">
      <formula>0.000001</formula>
      <formula>1</formula>
    </cfRule>
  </conditionalFormatting>
  <conditionalFormatting sqref="I6">
    <cfRule type="cellIs" dxfId="3846" priority="8112" operator="between">
      <formula>0.000001</formula>
      <formula>1</formula>
    </cfRule>
  </conditionalFormatting>
  <conditionalFormatting sqref="C6">
    <cfRule type="cellIs" dxfId="3845" priority="8113" operator="between">
      <formula>0.00000001</formula>
      <formula>1</formula>
    </cfRule>
  </conditionalFormatting>
  <conditionalFormatting sqref="C6">
    <cfRule type="cellIs" dxfId="3844" priority="8111" operator="between">
      <formula>0.00000001</formula>
      <formula>1</formula>
    </cfRule>
  </conditionalFormatting>
  <conditionalFormatting sqref="E6">
    <cfRule type="cellIs" dxfId="3843" priority="8109" operator="between">
      <formula>0.00000001</formula>
      <formula>1</formula>
    </cfRule>
  </conditionalFormatting>
  <conditionalFormatting sqref="G6">
    <cfRule type="cellIs" dxfId="3842" priority="8108" operator="between">
      <formula>0.00000001</formula>
      <formula>1</formula>
    </cfRule>
  </conditionalFormatting>
  <conditionalFormatting sqref="C6">
    <cfRule type="cellIs" dxfId="3841" priority="8107" operator="between">
      <formula>0.00000001</formula>
      <formula>1</formula>
    </cfRule>
  </conditionalFormatting>
  <conditionalFormatting sqref="I6">
    <cfRule type="cellIs" dxfId="3840" priority="8106" operator="between">
      <formula>0.000001</formula>
      <formula>1</formula>
    </cfRule>
  </conditionalFormatting>
  <conditionalFormatting sqref="C6">
    <cfRule type="cellIs" dxfId="3839" priority="8105" operator="between">
      <formula>0.00000001</formula>
      <formula>1</formula>
    </cfRule>
  </conditionalFormatting>
  <conditionalFormatting sqref="I6">
    <cfRule type="cellIs" dxfId="3838" priority="8104" operator="between">
      <formula>0.000001</formula>
      <formula>1</formula>
    </cfRule>
  </conditionalFormatting>
  <conditionalFormatting sqref="I6">
    <cfRule type="cellIs" dxfId="3837" priority="8102" operator="between">
      <formula>0.000001</formula>
      <formula>1</formula>
    </cfRule>
  </conditionalFormatting>
  <conditionalFormatting sqref="C6">
    <cfRule type="cellIs" dxfId="3836" priority="8103" operator="between">
      <formula>0.00000001</formula>
      <formula>1</formula>
    </cfRule>
  </conditionalFormatting>
  <conditionalFormatting sqref="E7">
    <cfRule type="cellIs" dxfId="3835" priority="8101" operator="between">
      <formula>0.00000001</formula>
      <formula>1</formula>
    </cfRule>
  </conditionalFormatting>
  <conditionalFormatting sqref="G7">
    <cfRule type="cellIs" dxfId="3834" priority="8100" operator="between">
      <formula>0.00000001</formula>
      <formula>1</formula>
    </cfRule>
  </conditionalFormatting>
  <conditionalFormatting sqref="E7">
    <cfRule type="cellIs" dxfId="3833" priority="8099" operator="between">
      <formula>0.00000001</formula>
      <formula>1</formula>
    </cfRule>
  </conditionalFormatting>
  <conditionalFormatting sqref="G7">
    <cfRule type="cellIs" dxfId="3832" priority="8098" operator="between">
      <formula>0.00000001</formula>
      <formula>1</formula>
    </cfRule>
  </conditionalFormatting>
  <conditionalFormatting sqref="E14">
    <cfRule type="cellIs" dxfId="3831" priority="8085" operator="between">
      <formula>0.00000001</formula>
      <formula>1</formula>
    </cfRule>
  </conditionalFormatting>
  <conditionalFormatting sqref="E14">
    <cfRule type="cellIs" dxfId="3830" priority="8083" operator="between">
      <formula>0.00000001</formula>
      <formula>1</formula>
    </cfRule>
  </conditionalFormatting>
  <conditionalFormatting sqref="C29">
    <cfRule type="cellIs" dxfId="3829" priority="5341" operator="between">
      <formula>0.00000001</formula>
      <formula>1</formula>
    </cfRule>
  </conditionalFormatting>
  <conditionalFormatting sqref="C29">
    <cfRule type="cellIs" dxfId="3828" priority="5345" operator="between">
      <formula>0.00000001</formula>
      <formula>1</formula>
    </cfRule>
  </conditionalFormatting>
  <conditionalFormatting sqref="C29">
    <cfRule type="cellIs" dxfId="3827" priority="5343" operator="between">
      <formula>0.00000001</formula>
      <formula>1</formula>
    </cfRule>
  </conditionalFormatting>
  <conditionalFormatting sqref="C29">
    <cfRule type="cellIs" dxfId="3826" priority="5346" operator="between">
      <formula>0.00000001</formula>
      <formula>1</formula>
    </cfRule>
  </conditionalFormatting>
  <conditionalFormatting sqref="C29">
    <cfRule type="cellIs" dxfId="3825" priority="5329" operator="between">
      <formula>0.00000001</formula>
      <formula>1</formula>
    </cfRule>
  </conditionalFormatting>
  <conditionalFormatting sqref="C29">
    <cfRule type="cellIs" dxfId="3824" priority="5339" operator="between">
      <formula>0.00000001</formula>
      <formula>1</formula>
    </cfRule>
  </conditionalFormatting>
  <conditionalFormatting sqref="C29">
    <cfRule type="cellIs" dxfId="3823" priority="5337" operator="between">
      <formula>0.00000001</formula>
      <formula>1</formula>
    </cfRule>
  </conditionalFormatting>
  <conditionalFormatting sqref="C29">
    <cfRule type="cellIs" dxfId="3822" priority="5335" operator="between">
      <formula>0.00000001</formula>
      <formula>1</formula>
    </cfRule>
  </conditionalFormatting>
  <conditionalFormatting sqref="C29">
    <cfRule type="cellIs" dxfId="3821" priority="5333" operator="between">
      <formula>0.00000001</formula>
      <formula>1</formula>
    </cfRule>
  </conditionalFormatting>
  <conditionalFormatting sqref="C29">
    <cfRule type="cellIs" dxfId="3820" priority="5331" operator="between">
      <formula>0.00000001</formula>
      <formula>1</formula>
    </cfRule>
  </conditionalFormatting>
  <conditionalFormatting sqref="C29">
    <cfRule type="cellIs" dxfId="3819" priority="5328" operator="between">
      <formula>0.00000001</formula>
      <formula>1</formula>
    </cfRule>
  </conditionalFormatting>
  <conditionalFormatting sqref="C29">
    <cfRule type="cellIs" dxfId="3818" priority="5334" operator="between">
      <formula>0.00000001</formula>
      <formula>1</formula>
    </cfRule>
  </conditionalFormatting>
  <conditionalFormatting sqref="C29">
    <cfRule type="cellIs" dxfId="3817" priority="5344" operator="between">
      <formula>0.00000001</formula>
      <formula>1</formula>
    </cfRule>
  </conditionalFormatting>
  <conditionalFormatting sqref="C29">
    <cfRule type="cellIs" dxfId="3816" priority="5342" operator="between">
      <formula>0.00000001</formula>
      <formula>1</formula>
    </cfRule>
  </conditionalFormatting>
  <conditionalFormatting sqref="C29">
    <cfRule type="cellIs" dxfId="3815" priority="5340" operator="between">
      <formula>0.00000001</formula>
      <formula>1</formula>
    </cfRule>
  </conditionalFormatting>
  <conditionalFormatting sqref="C29">
    <cfRule type="cellIs" dxfId="3814" priority="5338" operator="between">
      <formula>0.00000001</formula>
      <formula>1</formula>
    </cfRule>
  </conditionalFormatting>
  <conditionalFormatting sqref="C29">
    <cfRule type="cellIs" dxfId="3813" priority="5336" operator="between">
      <formula>0.00000001</formula>
      <formula>1</formula>
    </cfRule>
  </conditionalFormatting>
  <conditionalFormatting sqref="C29">
    <cfRule type="cellIs" dxfId="3812" priority="5300" operator="between">
      <formula>0.00000001</formula>
      <formula>1</formula>
    </cfRule>
  </conditionalFormatting>
  <conditionalFormatting sqref="C29">
    <cfRule type="cellIs" dxfId="3811" priority="5303" operator="between">
      <formula>0.00000001</formula>
      <formula>1</formula>
    </cfRule>
  </conditionalFormatting>
  <conditionalFormatting sqref="C29">
    <cfRule type="cellIs" dxfId="3810" priority="5301" operator="between">
      <formula>0.00000001</formula>
      <formula>1</formula>
    </cfRule>
  </conditionalFormatting>
  <conditionalFormatting sqref="C29">
    <cfRule type="cellIs" dxfId="3809" priority="5327" operator="between">
      <formula>0.00000001</formula>
      <formula>1</formula>
    </cfRule>
  </conditionalFormatting>
  <conditionalFormatting sqref="C29">
    <cfRule type="cellIs" dxfId="3808" priority="5306" operator="between">
      <formula>0.00000001</formula>
      <formula>1</formula>
    </cfRule>
  </conditionalFormatting>
  <conditionalFormatting sqref="C29">
    <cfRule type="cellIs" dxfId="3807" priority="5304" operator="between">
      <formula>0.00000001</formula>
      <formula>1</formula>
    </cfRule>
  </conditionalFormatting>
  <conditionalFormatting sqref="C29">
    <cfRule type="cellIs" dxfId="3806" priority="5298" operator="between">
      <formula>0.00000001</formula>
      <formula>1</formula>
    </cfRule>
  </conditionalFormatting>
  <conditionalFormatting sqref="C29">
    <cfRule type="cellIs" dxfId="3805" priority="5332" operator="between">
      <formula>0.00000001</formula>
      <formula>1</formula>
    </cfRule>
  </conditionalFormatting>
  <conditionalFormatting sqref="C29">
    <cfRule type="cellIs" dxfId="3804" priority="5330" operator="between">
      <formula>0.00000001</formula>
      <formula>1</formula>
    </cfRule>
  </conditionalFormatting>
  <conditionalFormatting sqref="C29">
    <cfRule type="cellIs" dxfId="3803" priority="5326" operator="between">
      <formula>0.00000001</formula>
      <formula>1</formula>
    </cfRule>
  </conditionalFormatting>
  <conditionalFormatting sqref="C29">
    <cfRule type="cellIs" dxfId="3802" priority="5325" operator="between">
      <formula>0.00000001</formula>
      <formula>1</formula>
    </cfRule>
  </conditionalFormatting>
  <conditionalFormatting sqref="C29">
    <cfRule type="cellIs" dxfId="3801" priority="5308" operator="between">
      <formula>0.00000001</formula>
      <formula>1</formula>
    </cfRule>
  </conditionalFormatting>
  <conditionalFormatting sqref="C29">
    <cfRule type="cellIs" dxfId="3800" priority="5324" operator="between">
      <formula>0.00000001</formula>
      <formula>1</formula>
    </cfRule>
  </conditionalFormatting>
  <conditionalFormatting sqref="I29">
    <cfRule type="cellIs" dxfId="3799" priority="5323" operator="between">
      <formula>0.000001</formula>
      <formula>1</formula>
    </cfRule>
  </conditionalFormatting>
  <conditionalFormatting sqref="C29">
    <cfRule type="cellIs" dxfId="3798" priority="5322" operator="between">
      <formula>0.00000001</formula>
      <formula>1</formula>
    </cfRule>
  </conditionalFormatting>
  <conditionalFormatting sqref="I29">
    <cfRule type="cellIs" dxfId="3797" priority="5321" operator="between">
      <formula>0.000001</formula>
      <formula>1</formula>
    </cfRule>
  </conditionalFormatting>
  <conditionalFormatting sqref="I29">
    <cfRule type="cellIs" dxfId="3796" priority="5313" operator="between">
      <formula>0.000001</formula>
      <formula>1</formula>
    </cfRule>
  </conditionalFormatting>
  <conditionalFormatting sqref="I29">
    <cfRule type="cellIs" dxfId="3795" priority="5319" operator="between">
      <formula>0.000001</formula>
      <formula>1</formula>
    </cfRule>
  </conditionalFormatting>
  <conditionalFormatting sqref="C29">
    <cfRule type="cellIs" dxfId="3794" priority="5320" operator="between">
      <formula>0.00000001</formula>
      <formula>1</formula>
    </cfRule>
  </conditionalFormatting>
  <conditionalFormatting sqref="I29">
    <cfRule type="cellIs" dxfId="3793" priority="5317" operator="between">
      <formula>0.000001</formula>
      <formula>1</formula>
    </cfRule>
  </conditionalFormatting>
  <conditionalFormatting sqref="C29">
    <cfRule type="cellIs" dxfId="3792" priority="5318" operator="between">
      <formula>0.00000001</formula>
      <formula>1</formula>
    </cfRule>
  </conditionalFormatting>
  <conditionalFormatting sqref="C29">
    <cfRule type="cellIs" dxfId="3791" priority="5316" operator="between">
      <formula>0.00000001</formula>
      <formula>1</formula>
    </cfRule>
  </conditionalFormatting>
  <conditionalFormatting sqref="I29">
    <cfRule type="cellIs" dxfId="3790" priority="5315" operator="between">
      <formula>0.000001</formula>
      <formula>1</formula>
    </cfRule>
  </conditionalFormatting>
  <conditionalFormatting sqref="C29">
    <cfRule type="cellIs" dxfId="3789" priority="5314" operator="between">
      <formula>0.00000001</formula>
      <formula>1</formula>
    </cfRule>
  </conditionalFormatting>
  <conditionalFormatting sqref="I29">
    <cfRule type="cellIs" dxfId="3788" priority="5311" operator="between">
      <formula>0.000001</formula>
      <formula>1</formula>
    </cfRule>
  </conditionalFormatting>
  <conditionalFormatting sqref="C29">
    <cfRule type="cellIs" dxfId="3787" priority="5312" operator="between">
      <formula>0.00000001</formula>
      <formula>1</formula>
    </cfRule>
  </conditionalFormatting>
  <conditionalFormatting sqref="C29">
    <cfRule type="cellIs" dxfId="3786" priority="5310" operator="between">
      <formula>0.00000001</formula>
      <formula>1</formula>
    </cfRule>
  </conditionalFormatting>
  <conditionalFormatting sqref="I29">
    <cfRule type="cellIs" dxfId="3785" priority="5309" operator="between">
      <formula>0.000001</formula>
      <formula>1</formula>
    </cfRule>
  </conditionalFormatting>
  <conditionalFormatting sqref="C29">
    <cfRule type="cellIs" dxfId="3784" priority="5307" operator="between">
      <formula>0.00000001</formula>
      <formula>1</formula>
    </cfRule>
  </conditionalFormatting>
  <conditionalFormatting sqref="C29">
    <cfRule type="cellIs" dxfId="3783" priority="5305" operator="between">
      <formula>0.00000001</formula>
      <formula>1</formula>
    </cfRule>
  </conditionalFormatting>
  <conditionalFormatting sqref="C29">
    <cfRule type="cellIs" dxfId="3782" priority="5302" operator="between">
      <formula>0.00000001</formula>
      <formula>1</formula>
    </cfRule>
  </conditionalFormatting>
  <conditionalFormatting sqref="C29">
    <cfRule type="cellIs" dxfId="3781" priority="5299" operator="between">
      <formula>0.00000001</formula>
      <formula>1</formula>
    </cfRule>
  </conditionalFormatting>
  <conditionalFormatting sqref="C29">
    <cfRule type="cellIs" dxfId="3780" priority="5297" operator="between">
      <formula>0.00000001</formula>
      <formula>1</formula>
    </cfRule>
  </conditionalFormatting>
  <conditionalFormatting sqref="C29">
    <cfRule type="cellIs" dxfId="3779" priority="5295" operator="between">
      <formula>0.00000001</formula>
      <formula>1</formula>
    </cfRule>
  </conditionalFormatting>
  <conditionalFormatting sqref="C29">
    <cfRule type="cellIs" dxfId="3778" priority="5296" operator="between">
      <formula>0.00000001</formula>
      <formula>1</formula>
    </cfRule>
  </conditionalFormatting>
  <conditionalFormatting sqref="C29">
    <cfRule type="cellIs" dxfId="3777" priority="5294" operator="between">
      <formula>0.00000001</formula>
      <formula>1</formula>
    </cfRule>
  </conditionalFormatting>
  <conditionalFormatting sqref="C29">
    <cfRule type="cellIs" dxfId="3776" priority="5293" operator="between">
      <formula>0.00000001</formula>
      <formula>1</formula>
    </cfRule>
  </conditionalFormatting>
  <conditionalFormatting sqref="C29">
    <cfRule type="cellIs" dxfId="3775" priority="5283" operator="between">
      <formula>0.00000001</formula>
      <formula>1</formula>
    </cfRule>
  </conditionalFormatting>
  <conditionalFormatting sqref="C29">
    <cfRule type="cellIs" dxfId="3774" priority="5281" operator="between">
      <formula>0.00000001</formula>
      <formula>1</formula>
    </cfRule>
  </conditionalFormatting>
  <conditionalFormatting sqref="C29">
    <cfRule type="cellIs" dxfId="3773" priority="5280" operator="between">
      <formula>0.00000001</formula>
      <formula>1</formula>
    </cfRule>
  </conditionalFormatting>
  <conditionalFormatting sqref="C29">
    <cfRule type="cellIs" dxfId="3772" priority="5292" operator="between">
      <formula>0.00000001</formula>
      <formula>1</formula>
    </cfRule>
  </conditionalFormatting>
  <conditionalFormatting sqref="C29">
    <cfRule type="cellIs" dxfId="3771" priority="5291" operator="between">
      <formula>0.00000001</formula>
      <formula>1</formula>
    </cfRule>
  </conditionalFormatting>
  <conditionalFormatting sqref="C29">
    <cfRule type="cellIs" dxfId="3770" priority="5290" operator="between">
      <formula>0.00000001</formula>
      <formula>1</formula>
    </cfRule>
  </conditionalFormatting>
  <conditionalFormatting sqref="C29">
    <cfRule type="cellIs" dxfId="3769" priority="5289" operator="between">
      <formula>0.00000001</formula>
      <formula>1</formula>
    </cfRule>
  </conditionalFormatting>
  <conditionalFormatting sqref="C29">
    <cfRule type="cellIs" dxfId="3768" priority="5288" operator="between">
      <formula>0.00000001</formula>
      <formula>1</formula>
    </cfRule>
  </conditionalFormatting>
  <conditionalFormatting sqref="C29">
    <cfRule type="cellIs" dxfId="3767" priority="5287" operator="between">
      <formula>0.00000001</formula>
      <formula>1</formula>
    </cfRule>
  </conditionalFormatting>
  <conditionalFormatting sqref="C29">
    <cfRule type="cellIs" dxfId="3766" priority="5286" operator="between">
      <formula>0.00000001</formula>
      <formula>1</formula>
    </cfRule>
  </conditionalFormatting>
  <conditionalFormatting sqref="C29">
    <cfRule type="cellIs" dxfId="3765" priority="5285" operator="between">
      <formula>0.00000001</formula>
      <formula>1</formula>
    </cfRule>
  </conditionalFormatting>
  <conditionalFormatting sqref="C29">
    <cfRule type="cellIs" dxfId="3764" priority="5284" operator="between">
      <formula>0.00000001</formula>
      <formula>1</formula>
    </cfRule>
  </conditionalFormatting>
  <conditionalFormatting sqref="C29">
    <cfRule type="cellIs" dxfId="3763" priority="5282" operator="between">
      <formula>0.00000001</formula>
      <formula>1</formula>
    </cfRule>
  </conditionalFormatting>
  <conditionalFormatting sqref="C29">
    <cfRule type="cellIs" dxfId="3762" priority="5279" operator="between">
      <formula>0.00000001</formula>
      <formula>1</formula>
    </cfRule>
  </conditionalFormatting>
  <conditionalFormatting sqref="C28">
    <cfRule type="cellIs" dxfId="3761" priority="5277" operator="between">
      <formula>0.00000001</formula>
      <formula>1</formula>
    </cfRule>
  </conditionalFormatting>
  <conditionalFormatting sqref="C28">
    <cfRule type="cellIs" dxfId="3760" priority="5278" operator="between">
      <formula>0.00000001</formula>
      <formula>1</formula>
    </cfRule>
  </conditionalFormatting>
  <conditionalFormatting sqref="C28">
    <cfRule type="cellIs" dxfId="3759" priority="5276" operator="between">
      <formula>0.00000001</formula>
      <formula>1</formula>
    </cfRule>
  </conditionalFormatting>
  <conditionalFormatting sqref="C28">
    <cfRule type="cellIs" dxfId="3758" priority="5275" operator="between">
      <formula>0.00000001</formula>
      <formula>1</formula>
    </cfRule>
  </conditionalFormatting>
  <conditionalFormatting sqref="C28">
    <cfRule type="cellIs" dxfId="3757" priority="5270" operator="between">
      <formula>0.00000001</formula>
      <formula>1</formula>
    </cfRule>
  </conditionalFormatting>
  <conditionalFormatting sqref="C28">
    <cfRule type="cellIs" dxfId="3756" priority="5262" operator="between">
      <formula>0.00000001</formula>
      <formula>1</formula>
    </cfRule>
  </conditionalFormatting>
  <conditionalFormatting sqref="C28">
    <cfRule type="cellIs" dxfId="3755" priority="5274" operator="between">
      <formula>0.00000001</formula>
      <formula>1</formula>
    </cfRule>
  </conditionalFormatting>
  <conditionalFormatting sqref="C28">
    <cfRule type="cellIs" dxfId="3754" priority="5273" operator="between">
      <formula>0.00000001</formula>
      <formula>1</formula>
    </cfRule>
  </conditionalFormatting>
  <conditionalFormatting sqref="C28">
    <cfRule type="cellIs" dxfId="3753" priority="5272" operator="between">
      <formula>0.00000001</formula>
      <formula>1</formula>
    </cfRule>
  </conditionalFormatting>
  <conditionalFormatting sqref="C28">
    <cfRule type="cellIs" dxfId="3752" priority="5271" operator="between">
      <formula>0.00000001</formula>
      <formula>1</formula>
    </cfRule>
  </conditionalFormatting>
  <conditionalFormatting sqref="C28">
    <cfRule type="cellIs" dxfId="3751" priority="5254" operator="between">
      <formula>0.00000001</formula>
      <formula>1</formula>
    </cfRule>
  </conditionalFormatting>
  <conditionalFormatting sqref="I28">
    <cfRule type="cellIs" dxfId="3750" priority="5269" operator="between">
      <formula>0.000001</formula>
      <formula>1</formula>
    </cfRule>
  </conditionalFormatting>
  <conditionalFormatting sqref="C28">
    <cfRule type="cellIs" dxfId="3749" priority="5268" operator="between">
      <formula>0.00000001</formula>
      <formula>1</formula>
    </cfRule>
  </conditionalFormatting>
  <conditionalFormatting sqref="I28">
    <cfRule type="cellIs" dxfId="3748" priority="5267" operator="between">
      <formula>0.000001</formula>
      <formula>1</formula>
    </cfRule>
  </conditionalFormatting>
  <conditionalFormatting sqref="I28">
    <cfRule type="cellIs" dxfId="3747" priority="5259" operator="between">
      <formula>0.000001</formula>
      <formula>1</formula>
    </cfRule>
  </conditionalFormatting>
  <conditionalFormatting sqref="I28">
    <cfRule type="cellIs" dxfId="3746" priority="5265" operator="between">
      <formula>0.000001</formula>
      <formula>1</formula>
    </cfRule>
  </conditionalFormatting>
  <conditionalFormatting sqref="C28">
    <cfRule type="cellIs" dxfId="3745" priority="5266" operator="between">
      <formula>0.00000001</formula>
      <formula>1</formula>
    </cfRule>
  </conditionalFormatting>
  <conditionalFormatting sqref="I28">
    <cfRule type="cellIs" dxfId="3744" priority="5263" operator="between">
      <formula>0.000001</formula>
      <formula>1</formula>
    </cfRule>
  </conditionalFormatting>
  <conditionalFormatting sqref="C28">
    <cfRule type="cellIs" dxfId="3743" priority="5264" operator="between">
      <formula>0.00000001</formula>
      <formula>1</formula>
    </cfRule>
  </conditionalFormatting>
  <conditionalFormatting sqref="I28">
    <cfRule type="cellIs" dxfId="3742" priority="5261" operator="between">
      <formula>0.000001</formula>
      <formula>1</formula>
    </cfRule>
  </conditionalFormatting>
  <conditionalFormatting sqref="C28">
    <cfRule type="cellIs" dxfId="3741" priority="5260" operator="between">
      <formula>0.00000001</formula>
      <formula>1</formula>
    </cfRule>
  </conditionalFormatting>
  <conditionalFormatting sqref="I28">
    <cfRule type="cellIs" dxfId="3740" priority="5257" operator="between">
      <formula>0.000001</formula>
      <formula>1</formula>
    </cfRule>
  </conditionalFormatting>
  <conditionalFormatting sqref="C28">
    <cfRule type="cellIs" dxfId="3739" priority="5258" operator="between">
      <formula>0.00000001</formula>
      <formula>1</formula>
    </cfRule>
  </conditionalFormatting>
  <conditionalFormatting sqref="C28">
    <cfRule type="cellIs" dxfId="3738" priority="5256" operator="between">
      <formula>0.00000001</formula>
      <formula>1</formula>
    </cfRule>
  </conditionalFormatting>
  <conditionalFormatting sqref="I28">
    <cfRule type="cellIs" dxfId="3737" priority="5255" operator="between">
      <formula>0.000001</formula>
      <formula>1</formula>
    </cfRule>
  </conditionalFormatting>
  <conditionalFormatting sqref="C28">
    <cfRule type="cellIs" dxfId="3736" priority="5253" operator="between">
      <formula>0.00000001</formula>
      <formula>1</formula>
    </cfRule>
  </conditionalFormatting>
  <conditionalFormatting sqref="C28">
    <cfRule type="cellIs" dxfId="3735" priority="5187" operator="between">
      <formula>0.00000001</formula>
      <formula>1</formula>
    </cfRule>
  </conditionalFormatting>
  <conditionalFormatting sqref="C28">
    <cfRule type="cellIs" dxfId="3734" priority="5188" operator="between">
      <formula>0.00000001</formula>
      <formula>1</formula>
    </cfRule>
  </conditionalFormatting>
  <conditionalFormatting sqref="H28">
    <cfRule type="cellIs" dxfId="3733" priority="5252" operator="between">
      <formula>0.000001</formula>
      <formula>1</formula>
    </cfRule>
  </conditionalFormatting>
  <conditionalFormatting sqref="C28">
    <cfRule type="cellIs" dxfId="3732" priority="4928" operator="between">
      <formula>0.00000001</formula>
      <formula>1</formula>
    </cfRule>
  </conditionalFormatting>
  <conditionalFormatting sqref="C28">
    <cfRule type="cellIs" dxfId="3731" priority="5056" operator="between">
      <formula>0.00000001</formula>
      <formula>1</formula>
    </cfRule>
  </conditionalFormatting>
  <conditionalFormatting sqref="C28">
    <cfRule type="cellIs" dxfId="3730" priority="5239" operator="between">
      <formula>0.00000001</formula>
      <formula>1</formula>
    </cfRule>
  </conditionalFormatting>
  <conditionalFormatting sqref="C28">
    <cfRule type="cellIs" dxfId="3729" priority="5227" operator="between">
      <formula>0.00000001</formula>
      <formula>1</formula>
    </cfRule>
  </conditionalFormatting>
  <conditionalFormatting sqref="C28">
    <cfRule type="cellIs" dxfId="3728" priority="5250" operator="between">
      <formula>0.00000001</formula>
      <formula>1</formula>
    </cfRule>
  </conditionalFormatting>
  <conditionalFormatting sqref="C28">
    <cfRule type="cellIs" dxfId="3727" priority="5248" operator="between">
      <formula>0.00000001</formula>
      <formula>1</formula>
    </cfRule>
  </conditionalFormatting>
  <conditionalFormatting sqref="C28">
    <cfRule type="cellIs" dxfId="3726" priority="5246" operator="between">
      <formula>0.00000001</formula>
      <formula>1</formula>
    </cfRule>
  </conditionalFormatting>
  <conditionalFormatting sqref="C28">
    <cfRule type="cellIs" dxfId="3725" priority="5251" operator="between">
      <formula>0.00000001</formula>
      <formula>1</formula>
    </cfRule>
  </conditionalFormatting>
  <conditionalFormatting sqref="C28">
    <cfRule type="cellIs" dxfId="3724" priority="5249" operator="between">
      <formula>0.00000001</formula>
      <formula>1</formula>
    </cfRule>
  </conditionalFormatting>
  <conditionalFormatting sqref="C28">
    <cfRule type="cellIs" dxfId="3723" priority="5247" operator="between">
      <formula>0.00000001</formula>
      <formula>1</formula>
    </cfRule>
  </conditionalFormatting>
  <conditionalFormatting sqref="C28">
    <cfRule type="cellIs" dxfId="3722" priority="5245" operator="between">
      <formula>0.00000001</formula>
      <formula>1</formula>
    </cfRule>
  </conditionalFormatting>
  <conditionalFormatting sqref="C28">
    <cfRule type="cellIs" dxfId="3721" priority="5244" operator="between">
      <formula>0.00000001</formula>
      <formula>1</formula>
    </cfRule>
  </conditionalFormatting>
  <conditionalFormatting sqref="C28">
    <cfRule type="cellIs" dxfId="3720" priority="5243" operator="between">
      <formula>0.00000001</formula>
      <formula>1</formula>
    </cfRule>
  </conditionalFormatting>
  <conditionalFormatting sqref="I28">
    <cfRule type="cellIs" dxfId="3719" priority="5242" operator="between">
      <formula>0.000001</formula>
      <formula>1</formula>
    </cfRule>
  </conditionalFormatting>
  <conditionalFormatting sqref="C28">
    <cfRule type="cellIs" dxfId="3718" priority="5241" operator="between">
      <formula>0.00000001</formula>
      <formula>1</formula>
    </cfRule>
  </conditionalFormatting>
  <conditionalFormatting sqref="I28">
    <cfRule type="cellIs" dxfId="3717" priority="5240" operator="between">
      <formula>0.000001</formula>
      <formula>1</formula>
    </cfRule>
  </conditionalFormatting>
  <conditionalFormatting sqref="I28">
    <cfRule type="cellIs" dxfId="3716" priority="5232" operator="between">
      <formula>0.000001</formula>
      <formula>1</formula>
    </cfRule>
  </conditionalFormatting>
  <conditionalFormatting sqref="I28">
    <cfRule type="cellIs" dxfId="3715" priority="5238" operator="between">
      <formula>0.000001</formula>
      <formula>1</formula>
    </cfRule>
  </conditionalFormatting>
  <conditionalFormatting sqref="I28">
    <cfRule type="cellIs" dxfId="3714" priority="5236" operator="between">
      <formula>0.000001</formula>
      <formula>1</formula>
    </cfRule>
  </conditionalFormatting>
  <conditionalFormatting sqref="C28">
    <cfRule type="cellIs" dxfId="3713" priority="5237" operator="between">
      <formula>0.00000001</formula>
      <formula>1</formula>
    </cfRule>
  </conditionalFormatting>
  <conditionalFormatting sqref="C28">
    <cfRule type="cellIs" dxfId="3712" priority="5235" operator="between">
      <formula>0.00000001</formula>
      <formula>1</formula>
    </cfRule>
  </conditionalFormatting>
  <conditionalFormatting sqref="I28">
    <cfRule type="cellIs" dxfId="3711" priority="5234" operator="between">
      <formula>0.000001</formula>
      <formula>1</formula>
    </cfRule>
  </conditionalFormatting>
  <conditionalFormatting sqref="C28">
    <cfRule type="cellIs" dxfId="3710" priority="5233" operator="between">
      <formula>0.00000001</formula>
      <formula>1</formula>
    </cfRule>
  </conditionalFormatting>
  <conditionalFormatting sqref="I28">
    <cfRule type="cellIs" dxfId="3709" priority="5230" operator="between">
      <formula>0.000001</formula>
      <formula>1</formula>
    </cfRule>
  </conditionalFormatting>
  <conditionalFormatting sqref="C28">
    <cfRule type="cellIs" dxfId="3708" priority="5231" operator="between">
      <formula>0.00000001</formula>
      <formula>1</formula>
    </cfRule>
  </conditionalFormatting>
  <conditionalFormatting sqref="C28">
    <cfRule type="cellIs" dxfId="3707" priority="5229" operator="between">
      <formula>0.00000001</formula>
      <formula>1</formula>
    </cfRule>
  </conditionalFormatting>
  <conditionalFormatting sqref="I28">
    <cfRule type="cellIs" dxfId="3706" priority="5228" operator="between">
      <formula>0.000001</formula>
      <formula>1</formula>
    </cfRule>
  </conditionalFormatting>
  <conditionalFormatting sqref="C28">
    <cfRule type="cellIs" dxfId="3705" priority="5226" operator="between">
      <formula>0.00000001</formula>
      <formula>1</formula>
    </cfRule>
  </conditionalFormatting>
  <conditionalFormatting sqref="C28">
    <cfRule type="cellIs" dxfId="3704" priority="5114" operator="between">
      <formula>0.00000001</formula>
      <formula>1</formula>
    </cfRule>
  </conditionalFormatting>
  <conditionalFormatting sqref="I28">
    <cfRule type="cellIs" dxfId="3703" priority="5113" operator="between">
      <formula>0.000001</formula>
      <formula>1</formula>
    </cfRule>
  </conditionalFormatting>
  <conditionalFormatting sqref="C28">
    <cfRule type="cellIs" dxfId="3702" priority="5112" operator="between">
      <formula>0.00000001</formula>
      <formula>1</formula>
    </cfRule>
  </conditionalFormatting>
  <conditionalFormatting sqref="I28">
    <cfRule type="cellIs" dxfId="3701" priority="5111" operator="between">
      <formula>0.000001</formula>
      <formula>1</formula>
    </cfRule>
  </conditionalFormatting>
  <conditionalFormatting sqref="C28">
    <cfRule type="cellIs" dxfId="3700" priority="5110" operator="between">
      <formula>0.00000001</formula>
      <formula>1</formula>
    </cfRule>
  </conditionalFormatting>
  <conditionalFormatting sqref="C28">
    <cfRule type="cellIs" dxfId="3699" priority="5193" operator="between">
      <formula>0.00000001</formula>
      <formula>1</formula>
    </cfRule>
  </conditionalFormatting>
  <conditionalFormatting sqref="C28">
    <cfRule type="cellIs" dxfId="3698" priority="5196" operator="between">
      <formula>0.00000001</formula>
      <formula>1</formula>
    </cfRule>
  </conditionalFormatting>
  <conditionalFormatting sqref="C28">
    <cfRule type="cellIs" dxfId="3697" priority="5194" operator="between">
      <formula>0.00000001</formula>
      <formula>1</formula>
    </cfRule>
  </conditionalFormatting>
  <conditionalFormatting sqref="C28">
    <cfRule type="cellIs" dxfId="3696" priority="5224" operator="between">
      <formula>0.00000001</formula>
      <formula>1</formula>
    </cfRule>
  </conditionalFormatting>
  <conditionalFormatting sqref="C28">
    <cfRule type="cellIs" dxfId="3695" priority="5222" operator="between">
      <formula>0.00000001</formula>
      <formula>1</formula>
    </cfRule>
  </conditionalFormatting>
  <conditionalFormatting sqref="C28">
    <cfRule type="cellIs" dxfId="3694" priority="5220" operator="between">
      <formula>0.00000001</formula>
      <formula>1</formula>
    </cfRule>
  </conditionalFormatting>
  <conditionalFormatting sqref="C28">
    <cfRule type="cellIs" dxfId="3693" priority="5199" operator="between">
      <formula>0.00000001</formula>
      <formula>1</formula>
    </cfRule>
  </conditionalFormatting>
  <conditionalFormatting sqref="C28">
    <cfRule type="cellIs" dxfId="3692" priority="5197" operator="between">
      <formula>0.00000001</formula>
      <formula>1</formula>
    </cfRule>
  </conditionalFormatting>
  <conditionalFormatting sqref="C28">
    <cfRule type="cellIs" dxfId="3691" priority="5191" operator="between">
      <formula>0.00000001</formula>
      <formula>1</formula>
    </cfRule>
  </conditionalFormatting>
  <conditionalFormatting sqref="C28">
    <cfRule type="cellIs" dxfId="3690" priority="5225" operator="between">
      <formula>0.00000001</formula>
      <formula>1</formula>
    </cfRule>
  </conditionalFormatting>
  <conditionalFormatting sqref="C28">
    <cfRule type="cellIs" dxfId="3689" priority="5223" operator="between">
      <formula>0.00000001</formula>
      <formula>1</formula>
    </cfRule>
  </conditionalFormatting>
  <conditionalFormatting sqref="C28">
    <cfRule type="cellIs" dxfId="3688" priority="5221" operator="between">
      <formula>0.00000001</formula>
      <formula>1</formula>
    </cfRule>
  </conditionalFormatting>
  <conditionalFormatting sqref="C28">
    <cfRule type="cellIs" dxfId="3687" priority="5219" operator="between">
      <formula>0.00000001</formula>
      <formula>1</formula>
    </cfRule>
  </conditionalFormatting>
  <conditionalFormatting sqref="C28">
    <cfRule type="cellIs" dxfId="3686" priority="5218" operator="between">
      <formula>0.00000001</formula>
      <formula>1</formula>
    </cfRule>
  </conditionalFormatting>
  <conditionalFormatting sqref="C28">
    <cfRule type="cellIs" dxfId="3685" priority="5201" operator="between">
      <formula>0.00000001</formula>
      <formula>1</formula>
    </cfRule>
  </conditionalFormatting>
  <conditionalFormatting sqref="C28">
    <cfRule type="cellIs" dxfId="3684" priority="5217" operator="between">
      <formula>0.00000001</formula>
      <formula>1</formula>
    </cfRule>
  </conditionalFormatting>
  <conditionalFormatting sqref="I28">
    <cfRule type="cellIs" dxfId="3683" priority="5216" operator="between">
      <formula>0.000001</formula>
      <formula>1</formula>
    </cfRule>
  </conditionalFormatting>
  <conditionalFormatting sqref="C28">
    <cfRule type="cellIs" dxfId="3682" priority="5215" operator="between">
      <formula>0.00000001</formula>
      <formula>1</formula>
    </cfRule>
  </conditionalFormatting>
  <conditionalFormatting sqref="I28">
    <cfRule type="cellIs" dxfId="3681" priority="5214" operator="between">
      <formula>0.000001</formula>
      <formula>1</formula>
    </cfRule>
  </conditionalFormatting>
  <conditionalFormatting sqref="I28">
    <cfRule type="cellIs" dxfId="3680" priority="5206" operator="between">
      <formula>0.000001</formula>
      <formula>1</formula>
    </cfRule>
  </conditionalFormatting>
  <conditionalFormatting sqref="I28">
    <cfRule type="cellIs" dxfId="3679" priority="5212" operator="between">
      <formula>0.000001</formula>
      <formula>1</formula>
    </cfRule>
  </conditionalFormatting>
  <conditionalFormatting sqref="C28">
    <cfRule type="cellIs" dxfId="3678" priority="5213" operator="between">
      <formula>0.00000001</formula>
      <formula>1</formula>
    </cfRule>
  </conditionalFormatting>
  <conditionalFormatting sqref="I28">
    <cfRule type="cellIs" dxfId="3677" priority="5210" operator="between">
      <formula>0.000001</formula>
      <formula>1</formula>
    </cfRule>
  </conditionalFormatting>
  <conditionalFormatting sqref="C28">
    <cfRule type="cellIs" dxfId="3676" priority="5211" operator="between">
      <formula>0.00000001</formula>
      <formula>1</formula>
    </cfRule>
  </conditionalFormatting>
  <conditionalFormatting sqref="C28">
    <cfRule type="cellIs" dxfId="3675" priority="5209" operator="between">
      <formula>0.00000001</formula>
      <formula>1</formula>
    </cfRule>
  </conditionalFormatting>
  <conditionalFormatting sqref="I28">
    <cfRule type="cellIs" dxfId="3674" priority="5208" operator="between">
      <formula>0.000001</formula>
      <formula>1</formula>
    </cfRule>
  </conditionalFormatting>
  <conditionalFormatting sqref="C28">
    <cfRule type="cellIs" dxfId="3673" priority="5207" operator="between">
      <formula>0.00000001</formula>
      <formula>1</formula>
    </cfRule>
  </conditionalFormatting>
  <conditionalFormatting sqref="I28">
    <cfRule type="cellIs" dxfId="3672" priority="5204" operator="between">
      <formula>0.000001</formula>
      <formula>1</formula>
    </cfRule>
  </conditionalFormatting>
  <conditionalFormatting sqref="C28">
    <cfRule type="cellIs" dxfId="3671" priority="5205" operator="between">
      <formula>0.00000001</formula>
      <formula>1</formula>
    </cfRule>
  </conditionalFormatting>
  <conditionalFormatting sqref="C28">
    <cfRule type="cellIs" dxfId="3670" priority="5203" operator="between">
      <formula>0.00000001</formula>
      <formula>1</formula>
    </cfRule>
  </conditionalFormatting>
  <conditionalFormatting sqref="I28">
    <cfRule type="cellIs" dxfId="3669" priority="5202" operator="between">
      <formula>0.000001</formula>
      <formula>1</formula>
    </cfRule>
  </conditionalFormatting>
  <conditionalFormatting sqref="C28">
    <cfRule type="cellIs" dxfId="3668" priority="5200" operator="between">
      <formula>0.00000001</formula>
      <formula>1</formula>
    </cfRule>
  </conditionalFormatting>
  <conditionalFormatting sqref="C28">
    <cfRule type="cellIs" dxfId="3667" priority="5198" operator="between">
      <formula>0.00000001</formula>
      <formula>1</formula>
    </cfRule>
  </conditionalFormatting>
  <conditionalFormatting sqref="C28">
    <cfRule type="cellIs" dxfId="3666" priority="5195" operator="between">
      <formula>0.00000001</formula>
      <formula>1</formula>
    </cfRule>
  </conditionalFormatting>
  <conditionalFormatting sqref="C28">
    <cfRule type="cellIs" dxfId="3665" priority="5192" operator="between">
      <formula>0.00000001</formula>
      <formula>1</formula>
    </cfRule>
  </conditionalFormatting>
  <conditionalFormatting sqref="C28">
    <cfRule type="cellIs" dxfId="3664" priority="5190" operator="between">
      <formula>0.00000001</formula>
      <formula>1</formula>
    </cfRule>
  </conditionalFormatting>
  <conditionalFormatting sqref="C28">
    <cfRule type="cellIs" dxfId="3663" priority="5189" operator="between">
      <formula>0.00000001</formula>
      <formula>1</formula>
    </cfRule>
  </conditionalFormatting>
  <conditionalFormatting sqref="C28">
    <cfRule type="cellIs" dxfId="3662" priority="5186" operator="between">
      <formula>0.00000001</formula>
      <formula>1</formula>
    </cfRule>
  </conditionalFormatting>
  <conditionalFormatting sqref="C28">
    <cfRule type="cellIs" dxfId="3661" priority="4936" operator="between">
      <formula>0.00000001</formula>
      <formula>1</formula>
    </cfRule>
  </conditionalFormatting>
  <conditionalFormatting sqref="C28">
    <cfRule type="cellIs" dxfId="3660" priority="4941" operator="between">
      <formula>0.00000001</formula>
      <formula>1</formula>
    </cfRule>
  </conditionalFormatting>
  <conditionalFormatting sqref="C28">
    <cfRule type="cellIs" dxfId="3659" priority="5146" operator="between">
      <formula>0.00000001</formula>
      <formula>1</formula>
    </cfRule>
  </conditionalFormatting>
  <conditionalFormatting sqref="C28">
    <cfRule type="cellIs" dxfId="3658" priority="5147" operator="between">
      <formula>0.00000001</formula>
      <formula>1</formula>
    </cfRule>
  </conditionalFormatting>
  <conditionalFormatting sqref="C28">
    <cfRule type="cellIs" dxfId="3657" priority="5183" operator="between">
      <formula>0.00000001</formula>
      <formula>1</formula>
    </cfRule>
  </conditionalFormatting>
  <conditionalFormatting sqref="C28">
    <cfRule type="cellIs" dxfId="3656" priority="5145" operator="between">
      <formula>0.00000001</formula>
      <formula>1</formula>
    </cfRule>
  </conditionalFormatting>
  <conditionalFormatting sqref="C28">
    <cfRule type="cellIs" dxfId="3655" priority="5144" operator="between">
      <formula>0.00000001</formula>
      <formula>1</formula>
    </cfRule>
  </conditionalFormatting>
  <conditionalFormatting sqref="C28">
    <cfRule type="cellIs" dxfId="3654" priority="5142" operator="between">
      <formula>0.00000001</formula>
      <formula>1</formula>
    </cfRule>
  </conditionalFormatting>
  <conditionalFormatting sqref="C28">
    <cfRule type="cellIs" dxfId="3653" priority="5140" operator="between">
      <formula>0.00000001</formula>
      <formula>1</formula>
    </cfRule>
  </conditionalFormatting>
  <conditionalFormatting sqref="C28">
    <cfRule type="cellIs" dxfId="3652" priority="5182" operator="between">
      <formula>0.00000001</formula>
      <formula>1</formula>
    </cfRule>
  </conditionalFormatting>
  <conditionalFormatting sqref="E28">
    <cfRule type="cellIs" dxfId="3651" priority="5181" operator="between">
      <formula>0.00000001</formula>
      <formula>1</formula>
    </cfRule>
  </conditionalFormatting>
  <conditionalFormatting sqref="C28">
    <cfRule type="cellIs" dxfId="3650" priority="5185" operator="between">
      <formula>0.00000001</formula>
      <formula>1</formula>
    </cfRule>
  </conditionalFormatting>
  <conditionalFormatting sqref="C28">
    <cfRule type="cellIs" dxfId="3649" priority="5184" operator="between">
      <formula>0.00000001</formula>
      <formula>1</formula>
    </cfRule>
  </conditionalFormatting>
  <conditionalFormatting sqref="I28">
    <cfRule type="cellIs" dxfId="3648" priority="5180" operator="between">
      <formula>0.000001</formula>
      <formula>1</formula>
    </cfRule>
  </conditionalFormatting>
  <conditionalFormatting sqref="I28">
    <cfRule type="cellIs" dxfId="3647" priority="5179" operator="between">
      <formula>0.000001</formula>
      <formula>1</formula>
    </cfRule>
  </conditionalFormatting>
  <conditionalFormatting sqref="C28">
    <cfRule type="cellIs" dxfId="3646" priority="5178" operator="between">
      <formula>0.00000001</formula>
      <formula>1</formula>
    </cfRule>
  </conditionalFormatting>
  <conditionalFormatting sqref="I28">
    <cfRule type="cellIs" dxfId="3645" priority="5177" operator="between">
      <formula>0.000001</formula>
      <formula>1</formula>
    </cfRule>
  </conditionalFormatting>
  <conditionalFormatting sqref="C28">
    <cfRule type="cellIs" dxfId="3644" priority="5176" operator="between">
      <formula>0.00000001</formula>
      <formula>1</formula>
    </cfRule>
  </conditionalFormatting>
  <conditionalFormatting sqref="I28">
    <cfRule type="cellIs" dxfId="3643" priority="5175" operator="between">
      <formula>0.000001</formula>
      <formula>1</formula>
    </cfRule>
  </conditionalFormatting>
  <conditionalFormatting sqref="C28">
    <cfRule type="cellIs" dxfId="3642" priority="5174" operator="between">
      <formula>0.00000001</formula>
      <formula>1</formula>
    </cfRule>
  </conditionalFormatting>
  <conditionalFormatting sqref="I28">
    <cfRule type="cellIs" dxfId="3641" priority="5173" operator="between">
      <formula>0.000001</formula>
      <formula>1</formula>
    </cfRule>
  </conditionalFormatting>
  <conditionalFormatting sqref="I28">
    <cfRule type="cellIs" dxfId="3640" priority="5171" operator="between">
      <formula>0.000001</formula>
      <formula>1</formula>
    </cfRule>
  </conditionalFormatting>
  <conditionalFormatting sqref="C28">
    <cfRule type="cellIs" dxfId="3639" priority="5172" operator="between">
      <formula>0.00000001</formula>
      <formula>1</formula>
    </cfRule>
  </conditionalFormatting>
  <conditionalFormatting sqref="G28">
    <cfRule type="cellIs" dxfId="3638" priority="5170" operator="between">
      <formula>0.00000001</formula>
      <formula>1</formula>
    </cfRule>
  </conditionalFormatting>
  <conditionalFormatting sqref="C28">
    <cfRule type="cellIs" dxfId="3637" priority="5133" operator="between">
      <formula>0.00000001</formula>
      <formula>1</formula>
    </cfRule>
  </conditionalFormatting>
  <conditionalFormatting sqref="C28">
    <cfRule type="cellIs" dxfId="3636" priority="5132" operator="between">
      <formula>0.00000001</formula>
      <formula>1</formula>
    </cfRule>
  </conditionalFormatting>
  <conditionalFormatting sqref="C28">
    <cfRule type="cellIs" dxfId="3635" priority="5169" operator="between">
      <formula>0.00000001</formula>
      <formula>1</formula>
    </cfRule>
  </conditionalFormatting>
  <conditionalFormatting sqref="I28">
    <cfRule type="cellIs" dxfId="3634" priority="5168" operator="between">
      <formula>0.000001</formula>
      <formula>1</formula>
    </cfRule>
  </conditionalFormatting>
  <conditionalFormatting sqref="C28">
    <cfRule type="cellIs" dxfId="3633" priority="5167" operator="between">
      <formula>0.00000001</formula>
      <formula>1</formula>
    </cfRule>
  </conditionalFormatting>
  <conditionalFormatting sqref="I28">
    <cfRule type="cellIs" dxfId="3632" priority="5166" operator="between">
      <formula>0.000001</formula>
      <formula>1</formula>
    </cfRule>
  </conditionalFormatting>
  <conditionalFormatting sqref="I28">
    <cfRule type="cellIs" dxfId="3631" priority="5164" operator="between">
      <formula>0.000001</formula>
      <formula>1</formula>
    </cfRule>
  </conditionalFormatting>
  <conditionalFormatting sqref="C28">
    <cfRule type="cellIs" dxfId="3630" priority="5165" operator="between">
      <formula>0.00000001</formula>
      <formula>1</formula>
    </cfRule>
  </conditionalFormatting>
  <conditionalFormatting sqref="I28">
    <cfRule type="cellIs" dxfId="3629" priority="5162" operator="between">
      <formula>0.000001</formula>
      <formula>1</formula>
    </cfRule>
  </conditionalFormatting>
  <conditionalFormatting sqref="C28">
    <cfRule type="cellIs" dxfId="3628" priority="5163" operator="between">
      <formula>0.00000001</formula>
      <formula>1</formula>
    </cfRule>
  </conditionalFormatting>
  <conditionalFormatting sqref="C28">
    <cfRule type="cellIs" dxfId="3627" priority="5161" operator="between">
      <formula>0.00000001</formula>
      <formula>1</formula>
    </cfRule>
  </conditionalFormatting>
  <conditionalFormatting sqref="I28">
    <cfRule type="cellIs" dxfId="3626" priority="5160" operator="between">
      <formula>0.000001</formula>
      <formula>1</formula>
    </cfRule>
  </conditionalFormatting>
  <conditionalFormatting sqref="I28">
    <cfRule type="cellIs" dxfId="3625" priority="5158" operator="between">
      <formula>0.000001</formula>
      <formula>1</formula>
    </cfRule>
  </conditionalFormatting>
  <conditionalFormatting sqref="C28">
    <cfRule type="cellIs" dxfId="3624" priority="5159" operator="between">
      <formula>0.00000001</formula>
      <formula>1</formula>
    </cfRule>
  </conditionalFormatting>
  <conditionalFormatting sqref="I28">
    <cfRule type="cellIs" dxfId="3623" priority="5156" operator="between">
      <formula>0.000001</formula>
      <formula>1</formula>
    </cfRule>
  </conditionalFormatting>
  <conditionalFormatting sqref="C28">
    <cfRule type="cellIs" dxfId="3622" priority="5157" operator="between">
      <formula>0.00000001</formula>
      <formula>1</formula>
    </cfRule>
  </conditionalFormatting>
  <conditionalFormatting sqref="C28">
    <cfRule type="cellIs" dxfId="3621" priority="5155" operator="between">
      <formula>0.00000001</formula>
      <formula>1</formula>
    </cfRule>
  </conditionalFormatting>
  <conditionalFormatting sqref="I28">
    <cfRule type="cellIs" dxfId="3620" priority="5154" operator="between">
      <formula>0.000001</formula>
      <formula>1</formula>
    </cfRule>
  </conditionalFormatting>
  <conditionalFormatting sqref="C28">
    <cfRule type="cellIs" dxfId="3619" priority="5152" operator="between">
      <formula>0.00000001</formula>
      <formula>1</formula>
    </cfRule>
  </conditionalFormatting>
  <conditionalFormatting sqref="C28">
    <cfRule type="cellIs" dxfId="3618" priority="5153" operator="between">
      <formula>0.00000001</formula>
      <formula>1</formula>
    </cfRule>
  </conditionalFormatting>
  <conditionalFormatting sqref="C28">
    <cfRule type="cellIs" dxfId="3617" priority="5127" operator="between">
      <formula>0.00000001</formula>
      <formula>1</formula>
    </cfRule>
  </conditionalFormatting>
  <conditionalFormatting sqref="C28">
    <cfRule type="cellIs" dxfId="3616" priority="5128" operator="between">
      <formula>0.00000001</formula>
      <formula>1</formula>
    </cfRule>
  </conditionalFormatting>
  <conditionalFormatting sqref="C28">
    <cfRule type="cellIs" dxfId="3615" priority="5131" operator="between">
      <formula>0.00000001</formula>
      <formula>1</formula>
    </cfRule>
  </conditionalFormatting>
  <conditionalFormatting sqref="C28">
    <cfRule type="cellIs" dxfId="3614" priority="5151" operator="between">
      <formula>0.00000001</formula>
      <formula>1</formula>
    </cfRule>
  </conditionalFormatting>
  <conditionalFormatting sqref="I28">
    <cfRule type="cellIs" dxfId="3613" priority="5150" operator="between">
      <formula>0.000001</formula>
      <formula>1</formula>
    </cfRule>
  </conditionalFormatting>
  <conditionalFormatting sqref="G28">
    <cfRule type="cellIs" dxfId="3612" priority="5149" operator="between">
      <formula>0.00000001</formula>
      <formula>1</formula>
    </cfRule>
  </conditionalFormatting>
  <conditionalFormatting sqref="C28">
    <cfRule type="cellIs" dxfId="3611" priority="5130" operator="between">
      <formula>0.00000001</formula>
      <formula>1</formula>
    </cfRule>
  </conditionalFormatting>
  <conditionalFormatting sqref="C28">
    <cfRule type="cellIs" dxfId="3610" priority="5148" operator="between">
      <formula>0.00000001</formula>
      <formula>1</formula>
    </cfRule>
  </conditionalFormatting>
  <conditionalFormatting sqref="I28">
    <cfRule type="cellIs" dxfId="3609" priority="5143" operator="between">
      <formula>0.000001</formula>
      <formula>1</formula>
    </cfRule>
  </conditionalFormatting>
  <conditionalFormatting sqref="I28">
    <cfRule type="cellIs" dxfId="3608" priority="5141" operator="between">
      <formula>0.000001</formula>
      <formula>1</formula>
    </cfRule>
  </conditionalFormatting>
  <conditionalFormatting sqref="I28">
    <cfRule type="cellIs" dxfId="3607" priority="5139" operator="between">
      <formula>0.000001</formula>
      <formula>1</formula>
    </cfRule>
  </conditionalFormatting>
  <conditionalFormatting sqref="I28">
    <cfRule type="cellIs" dxfId="3606" priority="5137" operator="between">
      <formula>0.000001</formula>
      <formula>1</formula>
    </cfRule>
  </conditionalFormatting>
  <conditionalFormatting sqref="C28">
    <cfRule type="cellIs" dxfId="3605" priority="5138" operator="between">
      <formula>0.00000001</formula>
      <formula>1</formula>
    </cfRule>
  </conditionalFormatting>
  <conditionalFormatting sqref="C28">
    <cfRule type="cellIs" dxfId="3604" priority="5136" operator="between">
      <formula>0.00000001</formula>
      <formula>1</formula>
    </cfRule>
  </conditionalFormatting>
  <conditionalFormatting sqref="I28">
    <cfRule type="cellIs" dxfId="3603" priority="5135" operator="between">
      <formula>0.000001</formula>
      <formula>1</formula>
    </cfRule>
  </conditionalFormatting>
  <conditionalFormatting sqref="C28">
    <cfRule type="cellIs" dxfId="3602" priority="5134" operator="between">
      <formula>0.00000001</formula>
      <formula>1</formula>
    </cfRule>
  </conditionalFormatting>
  <conditionalFormatting sqref="C28">
    <cfRule type="cellIs" dxfId="3601" priority="5129" operator="between">
      <formula>0.00000001</formula>
      <formula>1</formula>
    </cfRule>
  </conditionalFormatting>
  <conditionalFormatting sqref="C28">
    <cfRule type="cellIs" dxfId="3600" priority="5126" operator="between">
      <formula>0.00000001</formula>
      <formula>1</formula>
    </cfRule>
  </conditionalFormatting>
  <conditionalFormatting sqref="I28">
    <cfRule type="cellIs" dxfId="3599" priority="5125" operator="between">
      <formula>0.000001</formula>
      <formula>1</formula>
    </cfRule>
  </conditionalFormatting>
  <conditionalFormatting sqref="C28">
    <cfRule type="cellIs" dxfId="3598" priority="5124" operator="between">
      <formula>0.00000001</formula>
      <formula>1</formula>
    </cfRule>
  </conditionalFormatting>
  <conditionalFormatting sqref="I28">
    <cfRule type="cellIs" dxfId="3597" priority="5123" operator="between">
      <formula>0.000001</formula>
      <formula>1</formula>
    </cfRule>
  </conditionalFormatting>
  <conditionalFormatting sqref="I28">
    <cfRule type="cellIs" dxfId="3596" priority="5115" operator="between">
      <formula>0.000001</formula>
      <formula>1</formula>
    </cfRule>
  </conditionalFormatting>
  <conditionalFormatting sqref="I28">
    <cfRule type="cellIs" dxfId="3595" priority="5121" operator="between">
      <formula>0.000001</formula>
      <formula>1</formula>
    </cfRule>
  </conditionalFormatting>
  <conditionalFormatting sqref="C28">
    <cfRule type="cellIs" dxfId="3594" priority="5122" operator="between">
      <formula>0.00000001</formula>
      <formula>1</formula>
    </cfRule>
  </conditionalFormatting>
  <conditionalFormatting sqref="I28">
    <cfRule type="cellIs" dxfId="3593" priority="5119" operator="between">
      <formula>0.000001</formula>
      <formula>1</formula>
    </cfRule>
  </conditionalFormatting>
  <conditionalFormatting sqref="C28">
    <cfRule type="cellIs" dxfId="3592" priority="5120" operator="between">
      <formula>0.00000001</formula>
      <formula>1</formula>
    </cfRule>
  </conditionalFormatting>
  <conditionalFormatting sqref="C28">
    <cfRule type="cellIs" dxfId="3591" priority="5118" operator="between">
      <formula>0.00000001</formula>
      <formula>1</formula>
    </cfRule>
  </conditionalFormatting>
  <conditionalFormatting sqref="I28">
    <cfRule type="cellIs" dxfId="3590" priority="5117" operator="between">
      <formula>0.000001</formula>
      <formula>1</formula>
    </cfRule>
  </conditionalFormatting>
  <conditionalFormatting sqref="C28">
    <cfRule type="cellIs" dxfId="3589" priority="5116" operator="between">
      <formula>0.00000001</formula>
      <formula>1</formula>
    </cfRule>
  </conditionalFormatting>
  <conditionalFormatting sqref="C28">
    <cfRule type="cellIs" dxfId="3588" priority="5109" operator="between">
      <formula>0.00000001</formula>
      <formula>1</formula>
    </cfRule>
  </conditionalFormatting>
  <conditionalFormatting sqref="C28">
    <cfRule type="cellIs" dxfId="3587" priority="5082" operator="between">
      <formula>0.00000001</formula>
      <formula>1</formula>
    </cfRule>
  </conditionalFormatting>
  <conditionalFormatting sqref="C28">
    <cfRule type="cellIs" dxfId="3586" priority="5083" operator="between">
      <formula>0.00000001</formula>
      <formula>1</formula>
    </cfRule>
  </conditionalFormatting>
  <conditionalFormatting sqref="H28">
    <cfRule type="cellIs" dxfId="3585" priority="5108" operator="between">
      <formula>0.000001</formula>
      <formula>1</formula>
    </cfRule>
  </conditionalFormatting>
  <conditionalFormatting sqref="C28">
    <cfRule type="cellIs" dxfId="3584" priority="5106" operator="between">
      <formula>0.00000001</formula>
      <formula>1</formula>
    </cfRule>
  </conditionalFormatting>
  <conditionalFormatting sqref="C28">
    <cfRule type="cellIs" dxfId="3583" priority="5107" operator="between">
      <formula>0.00000001</formula>
      <formula>1</formula>
    </cfRule>
  </conditionalFormatting>
  <conditionalFormatting sqref="C28">
    <cfRule type="cellIs" dxfId="3582" priority="5105" operator="between">
      <formula>0.00000001</formula>
      <formula>1</formula>
    </cfRule>
  </conditionalFormatting>
  <conditionalFormatting sqref="C28">
    <cfRule type="cellIs" dxfId="3581" priority="5104" operator="between">
      <formula>0.00000001</formula>
      <formula>1</formula>
    </cfRule>
  </conditionalFormatting>
  <conditionalFormatting sqref="C28">
    <cfRule type="cellIs" dxfId="3580" priority="5099" operator="between">
      <formula>0.00000001</formula>
      <formula>1</formula>
    </cfRule>
  </conditionalFormatting>
  <conditionalFormatting sqref="C28">
    <cfRule type="cellIs" dxfId="3579" priority="5091" operator="between">
      <formula>0.00000001</formula>
      <formula>1</formula>
    </cfRule>
  </conditionalFormatting>
  <conditionalFormatting sqref="C28">
    <cfRule type="cellIs" dxfId="3578" priority="5103" operator="between">
      <formula>0.00000001</formula>
      <formula>1</formula>
    </cfRule>
  </conditionalFormatting>
  <conditionalFormatting sqref="C28">
    <cfRule type="cellIs" dxfId="3577" priority="5102" operator="between">
      <formula>0.00000001</formula>
      <formula>1</formula>
    </cfRule>
  </conditionalFormatting>
  <conditionalFormatting sqref="C28">
    <cfRule type="cellIs" dxfId="3576" priority="5101" operator="between">
      <formula>0.00000001</formula>
      <formula>1</formula>
    </cfRule>
  </conditionalFormatting>
  <conditionalFormatting sqref="C28">
    <cfRule type="cellIs" dxfId="3575" priority="5100" operator="between">
      <formula>0.00000001</formula>
      <formula>1</formula>
    </cfRule>
  </conditionalFormatting>
  <conditionalFormatting sqref="C28">
    <cfRule type="cellIs" dxfId="3574" priority="5040" operator="between">
      <formula>0.00000001</formula>
      <formula>1</formula>
    </cfRule>
  </conditionalFormatting>
  <conditionalFormatting sqref="C28">
    <cfRule type="cellIs" dxfId="3573" priority="5042" operator="between">
      <formula>0.00000001</formula>
      <formula>1</formula>
    </cfRule>
  </conditionalFormatting>
  <conditionalFormatting sqref="I28">
    <cfRule type="cellIs" dxfId="3572" priority="5037" operator="between">
      <formula>0.000001</formula>
      <formula>1</formula>
    </cfRule>
  </conditionalFormatting>
  <conditionalFormatting sqref="C28">
    <cfRule type="cellIs" dxfId="3571" priority="5036" operator="between">
      <formula>0.00000001</formula>
      <formula>1</formula>
    </cfRule>
  </conditionalFormatting>
  <conditionalFormatting sqref="I28">
    <cfRule type="cellIs" dxfId="3570" priority="5035" operator="between">
      <formula>0.000001</formula>
      <formula>1</formula>
    </cfRule>
  </conditionalFormatting>
  <conditionalFormatting sqref="C28">
    <cfRule type="cellIs" dxfId="3569" priority="5034" operator="between">
      <formula>0.00000001</formula>
      <formula>1</formula>
    </cfRule>
  </conditionalFormatting>
  <conditionalFormatting sqref="I28">
    <cfRule type="cellIs" dxfId="3568" priority="5033" operator="between">
      <formula>0.000001</formula>
      <formula>1</formula>
    </cfRule>
  </conditionalFormatting>
  <conditionalFormatting sqref="C28">
    <cfRule type="cellIs" dxfId="3567" priority="5032" operator="between">
      <formula>0.00000001</formula>
      <formula>1</formula>
    </cfRule>
  </conditionalFormatting>
  <conditionalFormatting sqref="I28">
    <cfRule type="cellIs" dxfId="3566" priority="5031" operator="between">
      <formula>0.000001</formula>
      <formula>1</formula>
    </cfRule>
  </conditionalFormatting>
  <conditionalFormatting sqref="C28">
    <cfRule type="cellIs" dxfId="3565" priority="5030" operator="between">
      <formula>0.00000001</formula>
      <formula>1</formula>
    </cfRule>
  </conditionalFormatting>
  <conditionalFormatting sqref="I28">
    <cfRule type="cellIs" dxfId="3564" priority="5098" operator="between">
      <formula>0.000001</formula>
      <formula>1</formula>
    </cfRule>
  </conditionalFormatting>
  <conditionalFormatting sqref="C28">
    <cfRule type="cellIs" dxfId="3563" priority="5097" operator="between">
      <formula>0.00000001</formula>
      <formula>1</formula>
    </cfRule>
  </conditionalFormatting>
  <conditionalFormatting sqref="I28">
    <cfRule type="cellIs" dxfId="3562" priority="5096" operator="between">
      <formula>0.000001</formula>
      <formula>1</formula>
    </cfRule>
  </conditionalFormatting>
  <conditionalFormatting sqref="I28">
    <cfRule type="cellIs" dxfId="3561" priority="5088" operator="between">
      <formula>0.000001</formula>
      <formula>1</formula>
    </cfRule>
  </conditionalFormatting>
  <conditionalFormatting sqref="I28">
    <cfRule type="cellIs" dxfId="3560" priority="5094" operator="between">
      <formula>0.000001</formula>
      <formula>1</formula>
    </cfRule>
  </conditionalFormatting>
  <conditionalFormatting sqref="C28">
    <cfRule type="cellIs" dxfId="3559" priority="5095" operator="between">
      <formula>0.00000001</formula>
      <formula>1</formula>
    </cfRule>
  </conditionalFormatting>
  <conditionalFormatting sqref="I28">
    <cfRule type="cellIs" dxfId="3558" priority="5092" operator="between">
      <formula>0.000001</formula>
      <formula>1</formula>
    </cfRule>
  </conditionalFormatting>
  <conditionalFormatting sqref="C28">
    <cfRule type="cellIs" dxfId="3557" priority="5093" operator="between">
      <formula>0.00000001</formula>
      <formula>1</formula>
    </cfRule>
  </conditionalFormatting>
  <conditionalFormatting sqref="I28">
    <cfRule type="cellIs" dxfId="3556" priority="5090" operator="between">
      <formula>0.000001</formula>
      <formula>1</formula>
    </cfRule>
  </conditionalFormatting>
  <conditionalFormatting sqref="C28">
    <cfRule type="cellIs" dxfId="3555" priority="5089" operator="between">
      <formula>0.00000001</formula>
      <formula>1</formula>
    </cfRule>
  </conditionalFormatting>
  <conditionalFormatting sqref="I28">
    <cfRule type="cellIs" dxfId="3554" priority="5086" operator="between">
      <formula>0.000001</formula>
      <formula>1</formula>
    </cfRule>
  </conditionalFormatting>
  <conditionalFormatting sqref="C28">
    <cfRule type="cellIs" dxfId="3553" priority="5087" operator="between">
      <formula>0.00000001</formula>
      <formula>1</formula>
    </cfRule>
  </conditionalFormatting>
  <conditionalFormatting sqref="C28">
    <cfRule type="cellIs" dxfId="3552" priority="5085" operator="between">
      <formula>0.00000001</formula>
      <formula>1</formula>
    </cfRule>
  </conditionalFormatting>
  <conditionalFormatting sqref="I28">
    <cfRule type="cellIs" dxfId="3551" priority="5084" operator="between">
      <formula>0.000001</formula>
      <formula>1</formula>
    </cfRule>
  </conditionalFormatting>
  <conditionalFormatting sqref="C28">
    <cfRule type="cellIs" dxfId="3550" priority="5017" operator="between">
      <formula>0.00000001</formula>
      <formula>1</formula>
    </cfRule>
  </conditionalFormatting>
  <conditionalFormatting sqref="C28">
    <cfRule type="cellIs" dxfId="3549" priority="5016" operator="between">
      <formula>0.00000001</formula>
      <formula>1</formula>
    </cfRule>
  </conditionalFormatting>
  <conditionalFormatting sqref="H28">
    <cfRule type="cellIs" dxfId="3548" priority="5081" operator="between">
      <formula>0.000001</formula>
      <formula>1</formula>
    </cfRule>
  </conditionalFormatting>
  <conditionalFormatting sqref="C28">
    <cfRule type="cellIs" dxfId="3547" priority="5068" operator="between">
      <formula>0.00000001</formula>
      <formula>1</formula>
    </cfRule>
  </conditionalFormatting>
  <conditionalFormatting sqref="C28">
    <cfRule type="cellIs" dxfId="3546" priority="5079" operator="between">
      <formula>0.00000001</formula>
      <formula>1</formula>
    </cfRule>
  </conditionalFormatting>
  <conditionalFormatting sqref="C28">
    <cfRule type="cellIs" dxfId="3545" priority="5077" operator="between">
      <formula>0.00000001</formula>
      <formula>1</formula>
    </cfRule>
  </conditionalFormatting>
  <conditionalFormatting sqref="C28">
    <cfRule type="cellIs" dxfId="3544" priority="5075" operator="between">
      <formula>0.00000001</formula>
      <formula>1</formula>
    </cfRule>
  </conditionalFormatting>
  <conditionalFormatting sqref="C28">
    <cfRule type="cellIs" dxfId="3543" priority="5080" operator="between">
      <formula>0.00000001</formula>
      <formula>1</formula>
    </cfRule>
  </conditionalFormatting>
  <conditionalFormatting sqref="C28">
    <cfRule type="cellIs" dxfId="3542" priority="5078" operator="between">
      <formula>0.00000001</formula>
      <formula>1</formula>
    </cfRule>
  </conditionalFormatting>
  <conditionalFormatting sqref="C28">
    <cfRule type="cellIs" dxfId="3541" priority="5076" operator="between">
      <formula>0.00000001</formula>
      <formula>1</formula>
    </cfRule>
  </conditionalFormatting>
  <conditionalFormatting sqref="C28">
    <cfRule type="cellIs" dxfId="3540" priority="5074" operator="between">
      <formula>0.00000001</formula>
      <formula>1</formula>
    </cfRule>
  </conditionalFormatting>
  <conditionalFormatting sqref="C28">
    <cfRule type="cellIs" dxfId="3539" priority="5073" operator="between">
      <formula>0.00000001</formula>
      <formula>1</formula>
    </cfRule>
  </conditionalFormatting>
  <conditionalFormatting sqref="C28">
    <cfRule type="cellIs" dxfId="3538" priority="5072" operator="between">
      <formula>0.00000001</formula>
      <formula>1</formula>
    </cfRule>
  </conditionalFormatting>
  <conditionalFormatting sqref="I28">
    <cfRule type="cellIs" dxfId="3537" priority="5071" operator="between">
      <formula>0.000001</formula>
      <formula>1</formula>
    </cfRule>
  </conditionalFormatting>
  <conditionalFormatting sqref="C28">
    <cfRule type="cellIs" dxfId="3536" priority="5070" operator="between">
      <formula>0.00000001</formula>
      <formula>1</formula>
    </cfRule>
  </conditionalFormatting>
  <conditionalFormatting sqref="I28">
    <cfRule type="cellIs" dxfId="3535" priority="5069" operator="between">
      <formula>0.000001</formula>
      <formula>1</formula>
    </cfRule>
  </conditionalFormatting>
  <conditionalFormatting sqref="I28">
    <cfRule type="cellIs" dxfId="3534" priority="5061" operator="between">
      <formula>0.000001</formula>
      <formula>1</formula>
    </cfRule>
  </conditionalFormatting>
  <conditionalFormatting sqref="I28">
    <cfRule type="cellIs" dxfId="3533" priority="5067" operator="between">
      <formula>0.000001</formula>
      <formula>1</formula>
    </cfRule>
  </conditionalFormatting>
  <conditionalFormatting sqref="I28">
    <cfRule type="cellIs" dxfId="3532" priority="5065" operator="between">
      <formula>0.000001</formula>
      <formula>1</formula>
    </cfRule>
  </conditionalFormatting>
  <conditionalFormatting sqref="C28">
    <cfRule type="cellIs" dxfId="3531" priority="5066" operator="between">
      <formula>0.00000001</formula>
      <formula>1</formula>
    </cfRule>
  </conditionalFormatting>
  <conditionalFormatting sqref="C28">
    <cfRule type="cellIs" dxfId="3530" priority="5064" operator="between">
      <formula>0.00000001</formula>
      <formula>1</formula>
    </cfRule>
  </conditionalFormatting>
  <conditionalFormatting sqref="I28">
    <cfRule type="cellIs" dxfId="3529" priority="5063" operator="between">
      <formula>0.000001</formula>
      <formula>1</formula>
    </cfRule>
  </conditionalFormatting>
  <conditionalFormatting sqref="C28">
    <cfRule type="cellIs" dxfId="3528" priority="5062" operator="between">
      <formula>0.00000001</formula>
      <formula>1</formula>
    </cfRule>
  </conditionalFormatting>
  <conditionalFormatting sqref="I28">
    <cfRule type="cellIs" dxfId="3527" priority="5059" operator="between">
      <formula>0.000001</formula>
      <formula>1</formula>
    </cfRule>
  </conditionalFormatting>
  <conditionalFormatting sqref="C28">
    <cfRule type="cellIs" dxfId="3526" priority="5060" operator="between">
      <formula>0.00000001</formula>
      <formula>1</formula>
    </cfRule>
  </conditionalFormatting>
  <conditionalFormatting sqref="C28">
    <cfRule type="cellIs" dxfId="3525" priority="5058" operator="between">
      <formula>0.00000001</formula>
      <formula>1</formula>
    </cfRule>
  </conditionalFormatting>
  <conditionalFormatting sqref="I28">
    <cfRule type="cellIs" dxfId="3524" priority="5057" operator="between">
      <formula>0.000001</formula>
      <formula>1</formula>
    </cfRule>
  </conditionalFormatting>
  <conditionalFormatting sqref="C28">
    <cfRule type="cellIs" dxfId="3523" priority="5055" operator="between">
      <formula>0.00000001</formula>
      <formula>1</formula>
    </cfRule>
  </conditionalFormatting>
  <conditionalFormatting sqref="C28">
    <cfRule type="cellIs" dxfId="3522" priority="4932" operator="between">
      <formula>0.00000001</formula>
      <formula>1</formula>
    </cfRule>
  </conditionalFormatting>
  <conditionalFormatting sqref="C28">
    <cfRule type="cellIs" dxfId="3521" priority="4930" operator="between">
      <formula>0.00000001</formula>
      <formula>1</formula>
    </cfRule>
  </conditionalFormatting>
  <conditionalFormatting sqref="C28">
    <cfRule type="cellIs" dxfId="3520" priority="4926" operator="between">
      <formula>0.00000001</formula>
      <formula>1</formula>
    </cfRule>
  </conditionalFormatting>
  <conditionalFormatting sqref="C28">
    <cfRule type="cellIs" dxfId="3519" priority="4923" operator="between">
      <formula>0.00000001</formula>
      <formula>1</formula>
    </cfRule>
  </conditionalFormatting>
  <conditionalFormatting sqref="C28">
    <cfRule type="cellIs" dxfId="3518" priority="4925" operator="between">
      <formula>0.00000001</formula>
      <formula>1</formula>
    </cfRule>
  </conditionalFormatting>
  <conditionalFormatting sqref="C28">
    <cfRule type="cellIs" dxfId="3517" priority="4989" operator="between">
      <formula>0.00000001</formula>
      <formula>1</formula>
    </cfRule>
  </conditionalFormatting>
  <conditionalFormatting sqref="C28">
    <cfRule type="cellIs" dxfId="3516" priority="5022" operator="between">
      <formula>0.00000001</formula>
      <formula>1</formula>
    </cfRule>
  </conditionalFormatting>
  <conditionalFormatting sqref="C28">
    <cfRule type="cellIs" dxfId="3515" priority="5025" operator="between">
      <formula>0.00000001</formula>
      <formula>1</formula>
    </cfRule>
  </conditionalFormatting>
  <conditionalFormatting sqref="C28">
    <cfRule type="cellIs" dxfId="3514" priority="5023" operator="between">
      <formula>0.00000001</formula>
      <formula>1</formula>
    </cfRule>
  </conditionalFormatting>
  <conditionalFormatting sqref="C28">
    <cfRule type="cellIs" dxfId="3513" priority="5053" operator="between">
      <formula>0.00000001</formula>
      <formula>1</formula>
    </cfRule>
  </conditionalFormatting>
  <conditionalFormatting sqref="C28">
    <cfRule type="cellIs" dxfId="3512" priority="5051" operator="between">
      <formula>0.00000001</formula>
      <formula>1</formula>
    </cfRule>
  </conditionalFormatting>
  <conditionalFormatting sqref="C28">
    <cfRule type="cellIs" dxfId="3511" priority="5049" operator="between">
      <formula>0.00000001</formula>
      <formula>1</formula>
    </cfRule>
  </conditionalFormatting>
  <conditionalFormatting sqref="C28">
    <cfRule type="cellIs" dxfId="3510" priority="5028" operator="between">
      <formula>0.00000001</formula>
      <formula>1</formula>
    </cfRule>
  </conditionalFormatting>
  <conditionalFormatting sqref="C28">
    <cfRule type="cellIs" dxfId="3509" priority="5026" operator="between">
      <formula>0.00000001</formula>
      <formula>1</formula>
    </cfRule>
  </conditionalFormatting>
  <conditionalFormatting sqref="C28">
    <cfRule type="cellIs" dxfId="3508" priority="5020" operator="between">
      <formula>0.00000001</formula>
      <formula>1</formula>
    </cfRule>
  </conditionalFormatting>
  <conditionalFormatting sqref="C28">
    <cfRule type="cellIs" dxfId="3507" priority="5054" operator="between">
      <formula>0.00000001</formula>
      <formula>1</formula>
    </cfRule>
  </conditionalFormatting>
  <conditionalFormatting sqref="C28">
    <cfRule type="cellIs" dxfId="3506" priority="5052" operator="between">
      <formula>0.00000001</formula>
      <formula>1</formula>
    </cfRule>
  </conditionalFormatting>
  <conditionalFormatting sqref="C28">
    <cfRule type="cellIs" dxfId="3505" priority="5050" operator="between">
      <formula>0.00000001</formula>
      <formula>1</formula>
    </cfRule>
  </conditionalFormatting>
  <conditionalFormatting sqref="C28">
    <cfRule type="cellIs" dxfId="3504" priority="5048" operator="between">
      <formula>0.00000001</formula>
      <formula>1</formula>
    </cfRule>
  </conditionalFormatting>
  <conditionalFormatting sqref="C28">
    <cfRule type="cellIs" dxfId="3503" priority="5047" operator="between">
      <formula>0.00000001</formula>
      <formula>1</formula>
    </cfRule>
  </conditionalFormatting>
  <conditionalFormatting sqref="C28">
    <cfRule type="cellIs" dxfId="3502" priority="5046" operator="between">
      <formula>0.00000001</formula>
      <formula>1</formula>
    </cfRule>
  </conditionalFormatting>
  <conditionalFormatting sqref="I28">
    <cfRule type="cellIs" dxfId="3501" priority="5045" operator="between">
      <formula>0.000001</formula>
      <formula>1</formula>
    </cfRule>
  </conditionalFormatting>
  <conditionalFormatting sqref="C28">
    <cfRule type="cellIs" dxfId="3500" priority="5044" operator="between">
      <formula>0.00000001</formula>
      <formula>1</formula>
    </cfRule>
  </conditionalFormatting>
  <conditionalFormatting sqref="I28">
    <cfRule type="cellIs" dxfId="3499" priority="5043" operator="between">
      <formula>0.000001</formula>
      <formula>1</formula>
    </cfRule>
  </conditionalFormatting>
  <conditionalFormatting sqref="I28">
    <cfRule type="cellIs" dxfId="3498" priority="5041" operator="between">
      <formula>0.000001</formula>
      <formula>1</formula>
    </cfRule>
  </conditionalFormatting>
  <conditionalFormatting sqref="I28">
    <cfRule type="cellIs" dxfId="3497" priority="5039" operator="between">
      <formula>0.000001</formula>
      <formula>1</formula>
    </cfRule>
  </conditionalFormatting>
  <conditionalFormatting sqref="C28">
    <cfRule type="cellIs" dxfId="3496" priority="5038" operator="between">
      <formula>0.00000001</formula>
      <formula>1</formula>
    </cfRule>
  </conditionalFormatting>
  <conditionalFormatting sqref="C28">
    <cfRule type="cellIs" dxfId="3495" priority="5029" operator="between">
      <formula>0.00000001</formula>
      <formula>1</formula>
    </cfRule>
  </conditionalFormatting>
  <conditionalFormatting sqref="C28">
    <cfRule type="cellIs" dxfId="3494" priority="5027" operator="between">
      <formula>0.00000001</formula>
      <formula>1</formula>
    </cfRule>
  </conditionalFormatting>
  <conditionalFormatting sqref="C28">
    <cfRule type="cellIs" dxfId="3493" priority="5024" operator="between">
      <formula>0.00000001</formula>
      <formula>1</formula>
    </cfRule>
  </conditionalFormatting>
  <conditionalFormatting sqref="C28">
    <cfRule type="cellIs" dxfId="3492" priority="5021" operator="between">
      <formula>0.00000001</formula>
      <formula>1</formula>
    </cfRule>
  </conditionalFormatting>
  <conditionalFormatting sqref="C28">
    <cfRule type="cellIs" dxfId="3491" priority="5019" operator="between">
      <formula>0.00000001</formula>
      <formula>1</formula>
    </cfRule>
  </conditionalFormatting>
  <conditionalFormatting sqref="C28">
    <cfRule type="cellIs" dxfId="3490" priority="5018" operator="between">
      <formula>0.00000001</formula>
      <formula>1</formula>
    </cfRule>
  </conditionalFormatting>
  <conditionalFormatting sqref="C28">
    <cfRule type="cellIs" dxfId="3489" priority="5015" operator="between">
      <formula>0.00000001</formula>
      <formula>1</formula>
    </cfRule>
  </conditionalFormatting>
  <conditionalFormatting sqref="C28">
    <cfRule type="cellIs" dxfId="3488" priority="4973" operator="between">
      <formula>0.00000001</formula>
      <formula>1</formula>
    </cfRule>
  </conditionalFormatting>
  <conditionalFormatting sqref="C28">
    <cfRule type="cellIs" dxfId="3487" priority="4971" operator="between">
      <formula>0.00000001</formula>
      <formula>1</formula>
    </cfRule>
  </conditionalFormatting>
  <conditionalFormatting sqref="C28">
    <cfRule type="cellIs" dxfId="3486" priority="4969" operator="between">
      <formula>0.00000001</formula>
      <formula>1</formula>
    </cfRule>
  </conditionalFormatting>
  <conditionalFormatting sqref="C28">
    <cfRule type="cellIs" dxfId="3485" priority="4967" operator="between">
      <formula>0.00000001</formula>
      <formula>1</formula>
    </cfRule>
  </conditionalFormatting>
  <conditionalFormatting sqref="C28">
    <cfRule type="cellIs" dxfId="3484" priority="4965" operator="between">
      <formula>0.00000001</formula>
      <formula>1</formula>
    </cfRule>
  </conditionalFormatting>
  <conditionalFormatting sqref="I28">
    <cfRule type="cellIs" dxfId="3483" priority="4964" operator="between">
      <formula>0.000001</formula>
      <formula>1</formula>
    </cfRule>
  </conditionalFormatting>
  <conditionalFormatting sqref="C28">
    <cfRule type="cellIs" dxfId="3482" priority="4963" operator="between">
      <formula>0.00000001</formula>
      <formula>1</formula>
    </cfRule>
  </conditionalFormatting>
  <conditionalFormatting sqref="C28">
    <cfRule type="cellIs" dxfId="3481" priority="4947" operator="between">
      <formula>0.00000001</formula>
      <formula>1</formula>
    </cfRule>
  </conditionalFormatting>
  <conditionalFormatting sqref="C28">
    <cfRule type="cellIs" dxfId="3480" priority="4945" operator="between">
      <formula>0.00000001</formula>
      <formula>1</formula>
    </cfRule>
  </conditionalFormatting>
  <conditionalFormatting sqref="C28">
    <cfRule type="cellIs" dxfId="3479" priority="4943" operator="between">
      <formula>0.00000001</formula>
      <formula>1</formula>
    </cfRule>
  </conditionalFormatting>
  <conditionalFormatting sqref="C28">
    <cfRule type="cellIs" dxfId="3478" priority="5013" operator="between">
      <formula>0.00000001</formula>
      <formula>1</formula>
    </cfRule>
  </conditionalFormatting>
  <conditionalFormatting sqref="C28">
    <cfRule type="cellIs" dxfId="3477" priority="5014" operator="between">
      <formula>0.00000001</formula>
      <formula>1</formula>
    </cfRule>
  </conditionalFormatting>
  <conditionalFormatting sqref="C28">
    <cfRule type="cellIs" dxfId="3476" priority="5012" operator="between">
      <formula>0.00000001</formula>
      <formula>1</formula>
    </cfRule>
  </conditionalFormatting>
  <conditionalFormatting sqref="C28">
    <cfRule type="cellIs" dxfId="3475" priority="5011" operator="between">
      <formula>0.00000001</formula>
      <formula>1</formula>
    </cfRule>
  </conditionalFormatting>
  <conditionalFormatting sqref="C28">
    <cfRule type="cellIs" dxfId="3474" priority="5006" operator="between">
      <formula>0.00000001</formula>
      <formula>1</formula>
    </cfRule>
  </conditionalFormatting>
  <conditionalFormatting sqref="C28">
    <cfRule type="cellIs" dxfId="3473" priority="4998" operator="between">
      <formula>0.00000001</formula>
      <formula>1</formula>
    </cfRule>
  </conditionalFormatting>
  <conditionalFormatting sqref="C28">
    <cfRule type="cellIs" dxfId="3472" priority="5010" operator="between">
      <formula>0.00000001</formula>
      <formula>1</formula>
    </cfRule>
  </conditionalFormatting>
  <conditionalFormatting sqref="C28">
    <cfRule type="cellIs" dxfId="3471" priority="5009" operator="between">
      <formula>0.00000001</formula>
      <formula>1</formula>
    </cfRule>
  </conditionalFormatting>
  <conditionalFormatting sqref="C28">
    <cfRule type="cellIs" dxfId="3470" priority="5008" operator="between">
      <formula>0.00000001</formula>
      <formula>1</formula>
    </cfRule>
  </conditionalFormatting>
  <conditionalFormatting sqref="C28">
    <cfRule type="cellIs" dxfId="3469" priority="5007" operator="between">
      <formula>0.00000001</formula>
      <formula>1</formula>
    </cfRule>
  </conditionalFormatting>
  <conditionalFormatting sqref="C28">
    <cfRule type="cellIs" dxfId="3468" priority="4990" operator="between">
      <formula>0.00000001</formula>
      <formula>1</formula>
    </cfRule>
  </conditionalFormatting>
  <conditionalFormatting sqref="I28">
    <cfRule type="cellIs" dxfId="3467" priority="5005" operator="between">
      <formula>0.000001</formula>
      <formula>1</formula>
    </cfRule>
  </conditionalFormatting>
  <conditionalFormatting sqref="C28">
    <cfRule type="cellIs" dxfId="3466" priority="5004" operator="between">
      <formula>0.00000001</formula>
      <formula>1</formula>
    </cfRule>
  </conditionalFormatting>
  <conditionalFormatting sqref="I28">
    <cfRule type="cellIs" dxfId="3465" priority="5003" operator="between">
      <formula>0.000001</formula>
      <formula>1</formula>
    </cfRule>
  </conditionalFormatting>
  <conditionalFormatting sqref="I28">
    <cfRule type="cellIs" dxfId="3464" priority="4995" operator="between">
      <formula>0.000001</formula>
      <formula>1</formula>
    </cfRule>
  </conditionalFormatting>
  <conditionalFormatting sqref="I28">
    <cfRule type="cellIs" dxfId="3463" priority="5001" operator="between">
      <formula>0.000001</formula>
      <formula>1</formula>
    </cfRule>
  </conditionalFormatting>
  <conditionalFormatting sqref="C28">
    <cfRule type="cellIs" dxfId="3462" priority="5002" operator="between">
      <formula>0.00000001</formula>
      <formula>1</formula>
    </cfRule>
  </conditionalFormatting>
  <conditionalFormatting sqref="I28">
    <cfRule type="cellIs" dxfId="3461" priority="4999" operator="between">
      <formula>0.000001</formula>
      <formula>1</formula>
    </cfRule>
  </conditionalFormatting>
  <conditionalFormatting sqref="C28">
    <cfRule type="cellIs" dxfId="3460" priority="5000" operator="between">
      <formula>0.00000001</formula>
      <formula>1</formula>
    </cfRule>
  </conditionalFormatting>
  <conditionalFormatting sqref="I28">
    <cfRule type="cellIs" dxfId="3459" priority="4997" operator="between">
      <formula>0.000001</formula>
      <formula>1</formula>
    </cfRule>
  </conditionalFormatting>
  <conditionalFormatting sqref="C28">
    <cfRule type="cellIs" dxfId="3458" priority="4996" operator="between">
      <formula>0.00000001</formula>
      <formula>1</formula>
    </cfRule>
  </conditionalFormatting>
  <conditionalFormatting sqref="I28">
    <cfRule type="cellIs" dxfId="3457" priority="4993" operator="between">
      <formula>0.000001</formula>
      <formula>1</formula>
    </cfRule>
  </conditionalFormatting>
  <conditionalFormatting sqref="C28">
    <cfRule type="cellIs" dxfId="3456" priority="4994" operator="between">
      <formula>0.00000001</formula>
      <formula>1</formula>
    </cfRule>
  </conditionalFormatting>
  <conditionalFormatting sqref="C28">
    <cfRule type="cellIs" dxfId="3455" priority="4992" operator="between">
      <formula>0.00000001</formula>
      <formula>1</formula>
    </cfRule>
  </conditionalFormatting>
  <conditionalFormatting sqref="I28">
    <cfRule type="cellIs" dxfId="3454" priority="4991" operator="between">
      <formula>0.000001</formula>
      <formula>1</formula>
    </cfRule>
  </conditionalFormatting>
  <conditionalFormatting sqref="H28">
    <cfRule type="cellIs" dxfId="3453" priority="4988" operator="between">
      <formula>0.000001</formula>
      <formula>1</formula>
    </cfRule>
  </conditionalFormatting>
  <conditionalFormatting sqref="C28">
    <cfRule type="cellIs" dxfId="3452" priority="4975" operator="between">
      <formula>0.00000001</formula>
      <formula>1</formula>
    </cfRule>
  </conditionalFormatting>
  <conditionalFormatting sqref="C28">
    <cfRule type="cellIs" dxfId="3451" priority="4986" operator="between">
      <formula>0.00000001</formula>
      <formula>1</formula>
    </cfRule>
  </conditionalFormatting>
  <conditionalFormatting sqref="C28">
    <cfRule type="cellIs" dxfId="3450" priority="4984" operator="between">
      <formula>0.00000001</formula>
      <formula>1</formula>
    </cfRule>
  </conditionalFormatting>
  <conditionalFormatting sqref="C28">
    <cfRule type="cellIs" dxfId="3449" priority="4982" operator="between">
      <formula>0.00000001</formula>
      <formula>1</formula>
    </cfRule>
  </conditionalFormatting>
  <conditionalFormatting sqref="C28">
    <cfRule type="cellIs" dxfId="3448" priority="4987" operator="between">
      <formula>0.00000001</formula>
      <formula>1</formula>
    </cfRule>
  </conditionalFormatting>
  <conditionalFormatting sqref="C28">
    <cfRule type="cellIs" dxfId="3447" priority="4985" operator="between">
      <formula>0.00000001</formula>
      <formula>1</formula>
    </cfRule>
  </conditionalFormatting>
  <conditionalFormatting sqref="C28">
    <cfRule type="cellIs" dxfId="3446" priority="4983" operator="between">
      <formula>0.00000001</formula>
      <formula>1</formula>
    </cfRule>
  </conditionalFormatting>
  <conditionalFormatting sqref="C28">
    <cfRule type="cellIs" dxfId="3445" priority="4981" operator="between">
      <formula>0.00000001</formula>
      <formula>1</formula>
    </cfRule>
  </conditionalFormatting>
  <conditionalFormatting sqref="C28">
    <cfRule type="cellIs" dxfId="3444" priority="4980" operator="between">
      <formula>0.00000001</formula>
      <formula>1</formula>
    </cfRule>
  </conditionalFormatting>
  <conditionalFormatting sqref="C28">
    <cfRule type="cellIs" dxfId="3443" priority="4979" operator="between">
      <formula>0.00000001</formula>
      <formula>1</formula>
    </cfRule>
  </conditionalFormatting>
  <conditionalFormatting sqref="I28">
    <cfRule type="cellIs" dxfId="3442" priority="4978" operator="between">
      <formula>0.000001</formula>
      <formula>1</formula>
    </cfRule>
  </conditionalFormatting>
  <conditionalFormatting sqref="C28">
    <cfRule type="cellIs" dxfId="3441" priority="4977" operator="between">
      <formula>0.00000001</formula>
      <formula>1</formula>
    </cfRule>
  </conditionalFormatting>
  <conditionalFormatting sqref="I28">
    <cfRule type="cellIs" dxfId="3440" priority="4976" operator="between">
      <formula>0.000001</formula>
      <formula>1</formula>
    </cfRule>
  </conditionalFormatting>
  <conditionalFormatting sqref="I28">
    <cfRule type="cellIs" dxfId="3439" priority="4968" operator="between">
      <formula>0.000001</formula>
      <formula>1</formula>
    </cfRule>
  </conditionalFormatting>
  <conditionalFormatting sqref="I28">
    <cfRule type="cellIs" dxfId="3438" priority="4974" operator="between">
      <formula>0.000001</formula>
      <formula>1</formula>
    </cfRule>
  </conditionalFormatting>
  <conditionalFormatting sqref="I28">
    <cfRule type="cellIs" dxfId="3437" priority="4972" operator="between">
      <formula>0.000001</formula>
      <formula>1</formula>
    </cfRule>
  </conditionalFormatting>
  <conditionalFormatting sqref="I28">
    <cfRule type="cellIs" dxfId="3436" priority="4970" operator="between">
      <formula>0.000001</formula>
      <formula>1</formula>
    </cfRule>
  </conditionalFormatting>
  <conditionalFormatting sqref="I28">
    <cfRule type="cellIs" dxfId="3435" priority="4966" operator="between">
      <formula>0.000001</formula>
      <formula>1</formula>
    </cfRule>
  </conditionalFormatting>
  <conditionalFormatting sqref="C28">
    <cfRule type="cellIs" dxfId="3434" priority="4962" operator="between">
      <formula>0.00000001</formula>
      <formula>1</formula>
    </cfRule>
  </conditionalFormatting>
  <conditionalFormatting sqref="C28">
    <cfRule type="cellIs" dxfId="3433" priority="4929" operator="between">
      <formula>0.00000001</formula>
      <formula>1</formula>
    </cfRule>
  </conditionalFormatting>
  <conditionalFormatting sqref="C28">
    <cfRule type="cellIs" dxfId="3432" priority="4960" operator="between">
      <formula>0.00000001</formula>
      <formula>1</formula>
    </cfRule>
  </conditionalFormatting>
  <conditionalFormatting sqref="C28">
    <cfRule type="cellIs" dxfId="3431" priority="4958" operator="between">
      <formula>0.00000001</formula>
      <formula>1</formula>
    </cfRule>
  </conditionalFormatting>
  <conditionalFormatting sqref="C28">
    <cfRule type="cellIs" dxfId="3430" priority="4956" operator="between">
      <formula>0.00000001</formula>
      <formula>1</formula>
    </cfRule>
  </conditionalFormatting>
  <conditionalFormatting sqref="C28">
    <cfRule type="cellIs" dxfId="3429" priority="4935" operator="between">
      <formula>0.00000001</formula>
      <formula>1</formula>
    </cfRule>
  </conditionalFormatting>
  <conditionalFormatting sqref="C28">
    <cfRule type="cellIs" dxfId="3428" priority="4933" operator="between">
      <formula>0.00000001</formula>
      <formula>1</formula>
    </cfRule>
  </conditionalFormatting>
  <conditionalFormatting sqref="C28">
    <cfRule type="cellIs" dxfId="3427" priority="4927" operator="between">
      <formula>0.00000001</formula>
      <formula>1</formula>
    </cfRule>
  </conditionalFormatting>
  <conditionalFormatting sqref="C28">
    <cfRule type="cellIs" dxfId="3426" priority="4961" operator="between">
      <formula>0.00000001</formula>
      <formula>1</formula>
    </cfRule>
  </conditionalFormatting>
  <conditionalFormatting sqref="C28">
    <cfRule type="cellIs" dxfId="3425" priority="4959" operator="between">
      <formula>0.00000001</formula>
      <formula>1</formula>
    </cfRule>
  </conditionalFormatting>
  <conditionalFormatting sqref="C28">
    <cfRule type="cellIs" dxfId="3424" priority="4957" operator="between">
      <formula>0.00000001</formula>
      <formula>1</formula>
    </cfRule>
  </conditionalFormatting>
  <conditionalFormatting sqref="C28">
    <cfRule type="cellIs" dxfId="3423" priority="4955" operator="between">
      <formula>0.00000001</formula>
      <formula>1</formula>
    </cfRule>
  </conditionalFormatting>
  <conditionalFormatting sqref="C28">
    <cfRule type="cellIs" dxfId="3422" priority="4954" operator="between">
      <formula>0.00000001</formula>
      <formula>1</formula>
    </cfRule>
  </conditionalFormatting>
  <conditionalFormatting sqref="C28">
    <cfRule type="cellIs" dxfId="3421" priority="4937" operator="between">
      <formula>0.00000001</formula>
      <formula>1</formula>
    </cfRule>
  </conditionalFormatting>
  <conditionalFormatting sqref="C28">
    <cfRule type="cellIs" dxfId="3420" priority="4953" operator="between">
      <formula>0.00000001</formula>
      <formula>1</formula>
    </cfRule>
  </conditionalFormatting>
  <conditionalFormatting sqref="I28">
    <cfRule type="cellIs" dxfId="3419" priority="4952" operator="between">
      <formula>0.000001</formula>
      <formula>1</formula>
    </cfRule>
  </conditionalFormatting>
  <conditionalFormatting sqref="C28">
    <cfRule type="cellIs" dxfId="3418" priority="4951" operator="between">
      <formula>0.00000001</formula>
      <formula>1</formula>
    </cfRule>
  </conditionalFormatting>
  <conditionalFormatting sqref="I28">
    <cfRule type="cellIs" dxfId="3417" priority="4950" operator="between">
      <formula>0.000001</formula>
      <formula>1</formula>
    </cfRule>
  </conditionalFormatting>
  <conditionalFormatting sqref="I28">
    <cfRule type="cellIs" dxfId="3416" priority="4942" operator="between">
      <formula>0.000001</formula>
      <formula>1</formula>
    </cfRule>
  </conditionalFormatting>
  <conditionalFormatting sqref="I28">
    <cfRule type="cellIs" dxfId="3415" priority="4948" operator="between">
      <formula>0.000001</formula>
      <formula>1</formula>
    </cfRule>
  </conditionalFormatting>
  <conditionalFormatting sqref="C28">
    <cfRule type="cellIs" dxfId="3414" priority="4949" operator="between">
      <formula>0.00000001</formula>
      <formula>1</formula>
    </cfRule>
  </conditionalFormatting>
  <conditionalFormatting sqref="I28">
    <cfRule type="cellIs" dxfId="3413" priority="4946" operator="between">
      <formula>0.000001</formula>
      <formula>1</formula>
    </cfRule>
  </conditionalFormatting>
  <conditionalFormatting sqref="I28">
    <cfRule type="cellIs" dxfId="3412" priority="4944" operator="between">
      <formula>0.000001</formula>
      <formula>1</formula>
    </cfRule>
  </conditionalFormatting>
  <conditionalFormatting sqref="I28">
    <cfRule type="cellIs" dxfId="3411" priority="4940" operator="between">
      <formula>0.000001</formula>
      <formula>1</formula>
    </cfRule>
  </conditionalFormatting>
  <conditionalFormatting sqref="C28">
    <cfRule type="cellIs" dxfId="3410" priority="4939" operator="between">
      <formula>0.00000001</formula>
      <formula>1</formula>
    </cfRule>
  </conditionalFormatting>
  <conditionalFormatting sqref="I28">
    <cfRule type="cellIs" dxfId="3409" priority="4938" operator="between">
      <formula>0.000001</formula>
      <formula>1</formula>
    </cfRule>
  </conditionalFormatting>
  <conditionalFormatting sqref="C28">
    <cfRule type="cellIs" dxfId="3408" priority="4934" operator="between">
      <formula>0.00000001</formula>
      <formula>1</formula>
    </cfRule>
  </conditionalFormatting>
  <conditionalFormatting sqref="C28">
    <cfRule type="cellIs" dxfId="3407" priority="4931" operator="between">
      <formula>0.00000001</formula>
      <formula>1</formula>
    </cfRule>
  </conditionalFormatting>
  <conditionalFormatting sqref="C28">
    <cfRule type="cellIs" dxfId="3406" priority="4924" operator="between">
      <formula>0.00000001</formula>
      <formula>1</formula>
    </cfRule>
  </conditionalFormatting>
  <conditionalFormatting sqref="C28">
    <cfRule type="cellIs" dxfId="3405" priority="4922" operator="between">
      <formula>0.00000001</formula>
      <formula>1</formula>
    </cfRule>
  </conditionalFormatting>
  <conditionalFormatting sqref="C29">
    <cfRule type="cellIs" dxfId="3404" priority="4862" operator="between">
      <formula>0.00000001</formula>
      <formula>1</formula>
    </cfRule>
  </conditionalFormatting>
  <conditionalFormatting sqref="C29">
    <cfRule type="cellIs" dxfId="3403" priority="4860" operator="between">
      <formula>0.00000001</formula>
      <formula>1</formula>
    </cfRule>
  </conditionalFormatting>
  <conditionalFormatting sqref="G29">
    <cfRule type="cellIs" dxfId="3402" priority="4858" operator="between">
      <formula>0.00000001</formula>
      <formula>1</formula>
    </cfRule>
  </conditionalFormatting>
  <conditionalFormatting sqref="C29">
    <cfRule type="cellIs" dxfId="3401" priority="4845" operator="between">
      <formula>0.00000001</formula>
      <formula>1</formula>
    </cfRule>
  </conditionalFormatting>
  <conditionalFormatting sqref="C29">
    <cfRule type="cellIs" dxfId="3400" priority="4843" operator="between">
      <formula>0.00000001</formula>
      <formula>1</formula>
    </cfRule>
  </conditionalFormatting>
  <conditionalFormatting sqref="C29">
    <cfRule type="cellIs" dxfId="3399" priority="4857" operator="between">
      <formula>0.00000001</formula>
      <formula>1</formula>
    </cfRule>
  </conditionalFormatting>
  <conditionalFormatting sqref="C29">
    <cfRule type="cellIs" dxfId="3398" priority="4855" operator="between">
      <formula>0.00000001</formula>
      <formula>1</formula>
    </cfRule>
  </conditionalFormatting>
  <conditionalFormatting sqref="I29">
    <cfRule type="cellIs" dxfId="3397" priority="4854" operator="between">
      <formula>0.000001</formula>
      <formula>1</formula>
    </cfRule>
  </conditionalFormatting>
  <conditionalFormatting sqref="G29">
    <cfRule type="cellIs" dxfId="3396" priority="4893" operator="between">
      <formula>0.00000001</formula>
      <formula>1</formula>
    </cfRule>
  </conditionalFormatting>
  <conditionalFormatting sqref="I31">
    <cfRule type="cellIs" dxfId="3395" priority="4891" operator="between">
      <formula>0.000001</formula>
      <formula>1</formula>
    </cfRule>
  </conditionalFormatting>
  <conditionalFormatting sqref="I31">
    <cfRule type="cellIs" dxfId="3394" priority="4889" operator="between">
      <formula>0.000001</formula>
      <formula>1</formula>
    </cfRule>
  </conditionalFormatting>
  <conditionalFormatting sqref="I31">
    <cfRule type="cellIs" dxfId="3393" priority="4881" operator="between">
      <formula>0.000001</formula>
      <formula>1</formula>
    </cfRule>
  </conditionalFormatting>
  <conditionalFormatting sqref="I31">
    <cfRule type="cellIs" dxfId="3392" priority="4887" operator="between">
      <formula>0.000001</formula>
      <formula>1</formula>
    </cfRule>
  </conditionalFormatting>
  <conditionalFormatting sqref="I31">
    <cfRule type="cellIs" dxfId="3391" priority="4885" operator="between">
      <formula>0.000001</formula>
      <formula>1</formula>
    </cfRule>
  </conditionalFormatting>
  <conditionalFormatting sqref="I31">
    <cfRule type="cellIs" dxfId="3390" priority="4883" operator="between">
      <formula>0.000001</formula>
      <formula>1</formula>
    </cfRule>
  </conditionalFormatting>
  <conditionalFormatting sqref="I31">
    <cfRule type="cellIs" dxfId="3389" priority="4879" operator="between">
      <formula>0.000001</formula>
      <formula>1</formula>
    </cfRule>
  </conditionalFormatting>
  <conditionalFormatting sqref="I31">
    <cfRule type="cellIs" dxfId="3388" priority="4877" operator="between">
      <formula>0.000001</formula>
      <formula>1</formula>
    </cfRule>
  </conditionalFormatting>
  <conditionalFormatting sqref="C29">
    <cfRule type="cellIs" dxfId="3387" priority="4834" operator="between">
      <formula>0.00000001</formula>
      <formula>1</formula>
    </cfRule>
  </conditionalFormatting>
  <conditionalFormatting sqref="C29">
    <cfRule type="cellIs" dxfId="3386" priority="4832" operator="between">
      <formula>0.00000001</formula>
      <formula>1</formula>
    </cfRule>
  </conditionalFormatting>
  <conditionalFormatting sqref="G29">
    <cfRule type="cellIs" dxfId="3385" priority="4837" operator="between">
      <formula>0.00000001</formula>
      <formula>1</formula>
    </cfRule>
  </conditionalFormatting>
  <conditionalFormatting sqref="C29">
    <cfRule type="cellIs" dxfId="3384" priority="4835" operator="between">
      <formula>0.00000001</formula>
      <formula>1</formula>
    </cfRule>
  </conditionalFormatting>
  <conditionalFormatting sqref="C29">
    <cfRule type="cellIs" dxfId="3383" priority="4697" operator="between">
      <formula>0.00000001</formula>
      <formula>1</formula>
    </cfRule>
  </conditionalFormatting>
  <conditionalFormatting sqref="C29">
    <cfRule type="cellIs" dxfId="3382" priority="4699" operator="between">
      <formula>0.00000001</formula>
      <formula>1</formula>
    </cfRule>
  </conditionalFormatting>
  <conditionalFormatting sqref="C29">
    <cfRule type="cellIs" dxfId="3381" priority="4687" operator="between">
      <formula>0.00000001</formula>
      <formula>1</formula>
    </cfRule>
  </conditionalFormatting>
  <conditionalFormatting sqref="I29">
    <cfRule type="cellIs" dxfId="3380" priority="4686" operator="between">
      <formula>0.000001</formula>
      <formula>1</formula>
    </cfRule>
  </conditionalFormatting>
  <conditionalFormatting sqref="H31">
    <cfRule type="cellIs" dxfId="3379" priority="4874" operator="between">
      <formula>0.000001</formula>
      <formula>1</formula>
    </cfRule>
  </conditionalFormatting>
  <conditionalFormatting sqref="C29">
    <cfRule type="cellIs" dxfId="3378" priority="4476" operator="between">
      <formula>0.00000001</formula>
      <formula>1</formula>
    </cfRule>
  </conditionalFormatting>
  <conditionalFormatting sqref="C29">
    <cfRule type="cellIs" dxfId="3377" priority="4474" operator="between">
      <formula>0.00000001</formula>
      <formula>1</formula>
    </cfRule>
  </conditionalFormatting>
  <conditionalFormatting sqref="C29">
    <cfRule type="cellIs" dxfId="3376" priority="4871" operator="between">
      <formula>0.00000001</formula>
      <formula>1</formula>
    </cfRule>
  </conditionalFormatting>
  <conditionalFormatting sqref="C29">
    <cfRule type="cellIs" dxfId="3375" priority="4870" operator="between">
      <formula>0.00000001</formula>
      <formula>1</formula>
    </cfRule>
  </conditionalFormatting>
  <conditionalFormatting sqref="E29">
    <cfRule type="cellIs" dxfId="3374" priority="4869" operator="between">
      <formula>0.00000001</formula>
      <formula>1</formula>
    </cfRule>
  </conditionalFormatting>
  <conditionalFormatting sqref="C29">
    <cfRule type="cellIs" dxfId="3373" priority="4836" operator="between">
      <formula>0.00000001</formula>
      <formula>1</formula>
    </cfRule>
  </conditionalFormatting>
  <conditionalFormatting sqref="C29">
    <cfRule type="cellIs" dxfId="3372" priority="4833" operator="between">
      <formula>0.00000001</formula>
      <formula>1</formula>
    </cfRule>
  </conditionalFormatting>
  <conditionalFormatting sqref="C29">
    <cfRule type="cellIs" dxfId="3371" priority="4830" operator="between">
      <formula>0.00000001</formula>
      <formula>1</formula>
    </cfRule>
  </conditionalFormatting>
  <conditionalFormatting sqref="C29">
    <cfRule type="cellIs" dxfId="3370" priority="4828" operator="between">
      <formula>0.00000001</formula>
      <formula>1</formula>
    </cfRule>
  </conditionalFormatting>
  <conditionalFormatting sqref="C29">
    <cfRule type="cellIs" dxfId="3369" priority="4873" operator="between">
      <formula>0.00000001</formula>
      <formula>1</formula>
    </cfRule>
  </conditionalFormatting>
  <conditionalFormatting sqref="C29">
    <cfRule type="cellIs" dxfId="3368" priority="4872" operator="between">
      <formula>0.00000001</formula>
      <formula>1</formula>
    </cfRule>
  </conditionalFormatting>
  <conditionalFormatting sqref="I29">
    <cfRule type="cellIs" dxfId="3367" priority="4868" operator="between">
      <formula>0.000001</formula>
      <formula>1</formula>
    </cfRule>
  </conditionalFormatting>
  <conditionalFormatting sqref="I29">
    <cfRule type="cellIs" dxfId="3366" priority="4867" operator="between">
      <formula>0.000001</formula>
      <formula>1</formula>
    </cfRule>
  </conditionalFormatting>
  <conditionalFormatting sqref="C29">
    <cfRule type="cellIs" dxfId="3365" priority="4866" operator="between">
      <formula>0.00000001</formula>
      <formula>1</formula>
    </cfRule>
  </conditionalFormatting>
  <conditionalFormatting sqref="I29">
    <cfRule type="cellIs" dxfId="3364" priority="4865" operator="between">
      <formula>0.000001</formula>
      <formula>1</formula>
    </cfRule>
  </conditionalFormatting>
  <conditionalFormatting sqref="C29">
    <cfRule type="cellIs" dxfId="3363" priority="4864" operator="between">
      <formula>0.00000001</formula>
      <formula>1</formula>
    </cfRule>
  </conditionalFormatting>
  <conditionalFormatting sqref="I29">
    <cfRule type="cellIs" dxfId="3362" priority="4863" operator="between">
      <formula>0.000001</formula>
      <formula>1</formula>
    </cfRule>
  </conditionalFormatting>
  <conditionalFormatting sqref="I29">
    <cfRule type="cellIs" dxfId="3361" priority="4861" operator="between">
      <formula>0.000001</formula>
      <formula>1</formula>
    </cfRule>
  </conditionalFormatting>
  <conditionalFormatting sqref="I29">
    <cfRule type="cellIs" dxfId="3360" priority="4859" operator="between">
      <formula>0.000001</formula>
      <formula>1</formula>
    </cfRule>
  </conditionalFormatting>
  <conditionalFormatting sqref="I29">
    <cfRule type="cellIs" dxfId="3359" priority="4856" operator="between">
      <formula>0.000001</formula>
      <formula>1</formula>
    </cfRule>
  </conditionalFormatting>
  <conditionalFormatting sqref="I29">
    <cfRule type="cellIs" dxfId="3358" priority="4852" operator="between">
      <formula>0.000001</formula>
      <formula>1</formula>
    </cfRule>
  </conditionalFormatting>
  <conditionalFormatting sqref="C29">
    <cfRule type="cellIs" dxfId="3357" priority="4853" operator="between">
      <formula>0.00000001</formula>
      <formula>1</formula>
    </cfRule>
  </conditionalFormatting>
  <conditionalFormatting sqref="I29">
    <cfRule type="cellIs" dxfId="3356" priority="4850" operator="between">
      <formula>0.000001</formula>
      <formula>1</formula>
    </cfRule>
  </conditionalFormatting>
  <conditionalFormatting sqref="C29">
    <cfRule type="cellIs" dxfId="3355" priority="4851" operator="between">
      <formula>0.00000001</formula>
      <formula>1</formula>
    </cfRule>
  </conditionalFormatting>
  <conditionalFormatting sqref="C29">
    <cfRule type="cellIs" dxfId="3354" priority="4849" operator="between">
      <formula>0.00000001</formula>
      <formula>1</formula>
    </cfRule>
  </conditionalFormatting>
  <conditionalFormatting sqref="I29">
    <cfRule type="cellIs" dxfId="3353" priority="4848" operator="between">
      <formula>0.000001</formula>
      <formula>1</formula>
    </cfRule>
  </conditionalFormatting>
  <conditionalFormatting sqref="I29">
    <cfRule type="cellIs" dxfId="3352" priority="4846" operator="between">
      <formula>0.000001</formula>
      <formula>1</formula>
    </cfRule>
  </conditionalFormatting>
  <conditionalFormatting sqref="C29">
    <cfRule type="cellIs" dxfId="3351" priority="4847" operator="between">
      <formula>0.00000001</formula>
      <formula>1</formula>
    </cfRule>
  </conditionalFormatting>
  <conditionalFormatting sqref="I29">
    <cfRule type="cellIs" dxfId="3350" priority="4844" operator="between">
      <formula>0.000001</formula>
      <formula>1</formula>
    </cfRule>
  </conditionalFormatting>
  <conditionalFormatting sqref="I29">
    <cfRule type="cellIs" dxfId="3349" priority="4842" operator="between">
      <formula>0.000001</formula>
      <formula>1</formula>
    </cfRule>
  </conditionalFormatting>
  <conditionalFormatting sqref="C29">
    <cfRule type="cellIs" dxfId="3348" priority="4840" operator="between">
      <formula>0.00000001</formula>
      <formula>1</formula>
    </cfRule>
  </conditionalFormatting>
  <conditionalFormatting sqref="C29">
    <cfRule type="cellIs" dxfId="3347" priority="4841" operator="between">
      <formula>0.00000001</formula>
      <formula>1</formula>
    </cfRule>
  </conditionalFormatting>
  <conditionalFormatting sqref="C29">
    <cfRule type="cellIs" dxfId="3346" priority="4839" operator="between">
      <formula>0.00000001</formula>
      <formula>1</formula>
    </cfRule>
  </conditionalFormatting>
  <conditionalFormatting sqref="I29">
    <cfRule type="cellIs" dxfId="3345" priority="4838" operator="between">
      <formula>0.000001</formula>
      <formula>1</formula>
    </cfRule>
  </conditionalFormatting>
  <conditionalFormatting sqref="I29">
    <cfRule type="cellIs" dxfId="3344" priority="4831" operator="between">
      <formula>0.000001</formula>
      <formula>1</formula>
    </cfRule>
  </conditionalFormatting>
  <conditionalFormatting sqref="I29">
    <cfRule type="cellIs" dxfId="3343" priority="4829" operator="between">
      <formula>0.000001</formula>
      <formula>1</formula>
    </cfRule>
  </conditionalFormatting>
  <conditionalFormatting sqref="I29">
    <cfRule type="cellIs" dxfId="3342" priority="4827" operator="between">
      <formula>0.000001</formula>
      <formula>1</formula>
    </cfRule>
  </conditionalFormatting>
  <conditionalFormatting sqref="I29">
    <cfRule type="cellIs" dxfId="3341" priority="4825" operator="between">
      <formula>0.000001</formula>
      <formula>1</formula>
    </cfRule>
  </conditionalFormatting>
  <conditionalFormatting sqref="C29">
    <cfRule type="cellIs" dxfId="3340" priority="4826" operator="between">
      <formula>0.00000001</formula>
      <formula>1</formula>
    </cfRule>
  </conditionalFormatting>
  <conditionalFormatting sqref="C29">
    <cfRule type="cellIs" dxfId="3339" priority="4824" operator="between">
      <formula>0.00000001</formula>
      <formula>1</formula>
    </cfRule>
  </conditionalFormatting>
  <conditionalFormatting sqref="I29">
    <cfRule type="cellIs" dxfId="3338" priority="4823" operator="between">
      <formula>0.000001</formula>
      <formula>1</formula>
    </cfRule>
  </conditionalFormatting>
  <conditionalFormatting sqref="I31">
    <cfRule type="cellIs" dxfId="3337" priority="4813" operator="between">
      <formula>0.000001</formula>
      <formula>1</formula>
    </cfRule>
  </conditionalFormatting>
  <conditionalFormatting sqref="I31">
    <cfRule type="cellIs" dxfId="3336" priority="4811" operator="between">
      <formula>0.000001</formula>
      <formula>1</formula>
    </cfRule>
  </conditionalFormatting>
  <conditionalFormatting sqref="I31">
    <cfRule type="cellIs" dxfId="3335" priority="4803" operator="between">
      <formula>0.000001</formula>
      <formula>1</formula>
    </cfRule>
  </conditionalFormatting>
  <conditionalFormatting sqref="I31">
    <cfRule type="cellIs" dxfId="3334" priority="4809" operator="between">
      <formula>0.000001</formula>
      <formula>1</formula>
    </cfRule>
  </conditionalFormatting>
  <conditionalFormatting sqref="I31">
    <cfRule type="cellIs" dxfId="3333" priority="4807" operator="between">
      <formula>0.000001</formula>
      <formula>1</formula>
    </cfRule>
  </conditionalFormatting>
  <conditionalFormatting sqref="I31">
    <cfRule type="cellIs" dxfId="3332" priority="4805" operator="between">
      <formula>0.000001</formula>
      <formula>1</formula>
    </cfRule>
  </conditionalFormatting>
  <conditionalFormatting sqref="I31">
    <cfRule type="cellIs" dxfId="3331" priority="4801" operator="between">
      <formula>0.000001</formula>
      <formula>1</formula>
    </cfRule>
  </conditionalFormatting>
  <conditionalFormatting sqref="I31">
    <cfRule type="cellIs" dxfId="3330" priority="4799" operator="between">
      <formula>0.000001</formula>
      <formula>1</formula>
    </cfRule>
  </conditionalFormatting>
  <conditionalFormatting sqref="C29">
    <cfRule type="cellIs" dxfId="3329" priority="4796" operator="between">
      <formula>0.00000001</formula>
      <formula>1</formula>
    </cfRule>
  </conditionalFormatting>
  <conditionalFormatting sqref="C29">
    <cfRule type="cellIs" dxfId="3328" priority="4794" operator="between">
      <formula>0.00000001</formula>
      <formula>1</formula>
    </cfRule>
  </conditionalFormatting>
  <conditionalFormatting sqref="C29">
    <cfRule type="cellIs" dxfId="3327" priority="4793" operator="between">
      <formula>0.00000001</formula>
      <formula>1</formula>
    </cfRule>
  </conditionalFormatting>
  <conditionalFormatting sqref="E29">
    <cfRule type="cellIs" dxfId="3326" priority="4792" operator="between">
      <formula>0.00000001</formula>
      <formula>1</formula>
    </cfRule>
  </conditionalFormatting>
  <conditionalFormatting sqref="C29">
    <cfRule type="cellIs" dxfId="3325" priority="4795" operator="between">
      <formula>0.00000001</formula>
      <formula>1</formula>
    </cfRule>
  </conditionalFormatting>
  <conditionalFormatting sqref="I29">
    <cfRule type="cellIs" dxfId="3324" priority="4791" operator="between">
      <formula>0.000001</formula>
      <formula>1</formula>
    </cfRule>
  </conditionalFormatting>
  <conditionalFormatting sqref="I29">
    <cfRule type="cellIs" dxfId="3323" priority="4790" operator="between">
      <formula>0.000001</formula>
      <formula>1</formula>
    </cfRule>
  </conditionalFormatting>
  <conditionalFormatting sqref="C29">
    <cfRule type="cellIs" dxfId="3322" priority="4789" operator="between">
      <formula>0.00000001</formula>
      <formula>1</formula>
    </cfRule>
  </conditionalFormatting>
  <conditionalFormatting sqref="I29">
    <cfRule type="cellIs" dxfId="3321" priority="4788" operator="between">
      <formula>0.000001</formula>
      <formula>1</formula>
    </cfRule>
  </conditionalFormatting>
  <conditionalFormatting sqref="C29">
    <cfRule type="cellIs" dxfId="3320" priority="4787" operator="between">
      <formula>0.00000001</formula>
      <formula>1</formula>
    </cfRule>
  </conditionalFormatting>
  <conditionalFormatting sqref="I29">
    <cfRule type="cellIs" dxfId="3319" priority="4786" operator="between">
      <formula>0.000001</formula>
      <formula>1</formula>
    </cfRule>
  </conditionalFormatting>
  <conditionalFormatting sqref="C29">
    <cfRule type="cellIs" dxfId="3318" priority="4785" operator="between">
      <formula>0.00000001</formula>
      <formula>1</formula>
    </cfRule>
  </conditionalFormatting>
  <conditionalFormatting sqref="I29">
    <cfRule type="cellIs" dxfId="3317" priority="4784" operator="between">
      <formula>0.000001</formula>
      <formula>1</formula>
    </cfRule>
  </conditionalFormatting>
  <conditionalFormatting sqref="I29">
    <cfRule type="cellIs" dxfId="3316" priority="4782" operator="between">
      <formula>0.000001</formula>
      <formula>1</formula>
    </cfRule>
  </conditionalFormatting>
  <conditionalFormatting sqref="C29">
    <cfRule type="cellIs" dxfId="3315" priority="4783" operator="between">
      <formula>0.00000001</formula>
      <formula>1</formula>
    </cfRule>
  </conditionalFormatting>
  <conditionalFormatting sqref="G29">
    <cfRule type="cellIs" dxfId="3314" priority="4781" operator="between">
      <formula>0.00000001</formula>
      <formula>1</formula>
    </cfRule>
  </conditionalFormatting>
  <conditionalFormatting sqref="I31">
    <cfRule type="cellIs" dxfId="3313" priority="4603" operator="between">
      <formula>0.000001</formula>
      <formula>1</formula>
    </cfRule>
  </conditionalFormatting>
  <conditionalFormatting sqref="I31">
    <cfRule type="cellIs" dxfId="3312" priority="4601" operator="between">
      <formula>0.000001</formula>
      <formula>1</formula>
    </cfRule>
  </conditionalFormatting>
  <conditionalFormatting sqref="C29">
    <cfRule type="cellIs" dxfId="3311" priority="4780" operator="between">
      <formula>0.00000001</formula>
      <formula>1</formula>
    </cfRule>
  </conditionalFormatting>
  <conditionalFormatting sqref="I29">
    <cfRule type="cellIs" dxfId="3310" priority="4779" operator="between">
      <formula>0.000001</formula>
      <formula>1</formula>
    </cfRule>
  </conditionalFormatting>
  <conditionalFormatting sqref="C29">
    <cfRule type="cellIs" dxfId="3309" priority="4778" operator="between">
      <formula>0.00000001</formula>
      <formula>1</formula>
    </cfRule>
  </conditionalFormatting>
  <conditionalFormatting sqref="I29">
    <cfRule type="cellIs" dxfId="3308" priority="4777" operator="between">
      <formula>0.000001</formula>
      <formula>1</formula>
    </cfRule>
  </conditionalFormatting>
  <conditionalFormatting sqref="I29">
    <cfRule type="cellIs" dxfId="3307" priority="4775" operator="between">
      <formula>0.000001</formula>
      <formula>1</formula>
    </cfRule>
  </conditionalFormatting>
  <conditionalFormatting sqref="C29">
    <cfRule type="cellIs" dxfId="3306" priority="4776" operator="between">
      <formula>0.00000001</formula>
      <formula>1</formula>
    </cfRule>
  </conditionalFormatting>
  <conditionalFormatting sqref="I29">
    <cfRule type="cellIs" dxfId="3305" priority="4773" operator="between">
      <formula>0.000001</formula>
      <formula>1</formula>
    </cfRule>
  </conditionalFormatting>
  <conditionalFormatting sqref="C29">
    <cfRule type="cellIs" dxfId="3304" priority="4774" operator="between">
      <formula>0.00000001</formula>
      <formula>1</formula>
    </cfRule>
  </conditionalFormatting>
  <conditionalFormatting sqref="C29">
    <cfRule type="cellIs" dxfId="3303" priority="4772" operator="between">
      <formula>0.00000001</formula>
      <formula>1</formula>
    </cfRule>
  </conditionalFormatting>
  <conditionalFormatting sqref="I29">
    <cfRule type="cellIs" dxfId="3302" priority="4771" operator="between">
      <formula>0.000001</formula>
      <formula>1</formula>
    </cfRule>
  </conditionalFormatting>
  <conditionalFormatting sqref="I29">
    <cfRule type="cellIs" dxfId="3301" priority="4769" operator="between">
      <formula>0.000001</formula>
      <formula>1</formula>
    </cfRule>
  </conditionalFormatting>
  <conditionalFormatting sqref="C29">
    <cfRule type="cellIs" dxfId="3300" priority="4770" operator="between">
      <formula>0.00000001</formula>
      <formula>1</formula>
    </cfRule>
  </conditionalFormatting>
  <conditionalFormatting sqref="I29">
    <cfRule type="cellIs" dxfId="3299" priority="4767" operator="between">
      <formula>0.000001</formula>
      <formula>1</formula>
    </cfRule>
  </conditionalFormatting>
  <conditionalFormatting sqref="C29">
    <cfRule type="cellIs" dxfId="3298" priority="4768" operator="between">
      <formula>0.00000001</formula>
      <formula>1</formula>
    </cfRule>
  </conditionalFormatting>
  <conditionalFormatting sqref="C29">
    <cfRule type="cellIs" dxfId="3297" priority="4766" operator="between">
      <formula>0.00000001</formula>
      <formula>1</formula>
    </cfRule>
  </conditionalFormatting>
  <conditionalFormatting sqref="I29">
    <cfRule type="cellIs" dxfId="3296" priority="4765" operator="between">
      <formula>0.000001</formula>
      <formula>1</formula>
    </cfRule>
  </conditionalFormatting>
  <conditionalFormatting sqref="C29">
    <cfRule type="cellIs" dxfId="3295" priority="4763" operator="between">
      <formula>0.00000001</formula>
      <formula>1</formula>
    </cfRule>
  </conditionalFormatting>
  <conditionalFormatting sqref="C29">
    <cfRule type="cellIs" dxfId="3294" priority="4764" operator="between">
      <formula>0.00000001</formula>
      <formula>1</formula>
    </cfRule>
  </conditionalFormatting>
  <conditionalFormatting sqref="C29">
    <cfRule type="cellIs" dxfId="3293" priority="4712" operator="between">
      <formula>0.00000001</formula>
      <formula>1</formula>
    </cfRule>
  </conditionalFormatting>
  <conditionalFormatting sqref="C29">
    <cfRule type="cellIs" dxfId="3292" priority="4713" operator="between">
      <formula>0.00000001</formula>
      <formula>1</formula>
    </cfRule>
  </conditionalFormatting>
  <conditionalFormatting sqref="C29">
    <cfRule type="cellIs" dxfId="3291" priority="4716" operator="between">
      <formula>0.00000001</formula>
      <formula>1</formula>
    </cfRule>
  </conditionalFormatting>
  <conditionalFormatting sqref="C29">
    <cfRule type="cellIs" dxfId="3290" priority="4715" operator="between">
      <formula>0.00000001</formula>
      <formula>1</formula>
    </cfRule>
  </conditionalFormatting>
  <conditionalFormatting sqref="C29">
    <cfRule type="cellIs" dxfId="3289" priority="4762" operator="between">
      <formula>0.00000001</formula>
      <formula>1</formula>
    </cfRule>
  </conditionalFormatting>
  <conditionalFormatting sqref="I29">
    <cfRule type="cellIs" dxfId="3288" priority="4761" operator="between">
      <formula>0.000001</formula>
      <formula>1</formula>
    </cfRule>
  </conditionalFormatting>
  <conditionalFormatting sqref="G29">
    <cfRule type="cellIs" dxfId="3287" priority="4760" operator="between">
      <formula>0.00000001</formula>
      <formula>1</formula>
    </cfRule>
  </conditionalFormatting>
  <conditionalFormatting sqref="C29">
    <cfRule type="cellIs" dxfId="3286" priority="4759" operator="between">
      <formula>0.00000001</formula>
      <formula>1</formula>
    </cfRule>
  </conditionalFormatting>
  <conditionalFormatting sqref="C29">
    <cfRule type="cellIs" dxfId="3285" priority="4757" operator="between">
      <formula>0.00000001</formula>
      <formula>1</formula>
    </cfRule>
  </conditionalFormatting>
  <conditionalFormatting sqref="C29">
    <cfRule type="cellIs" dxfId="3284" priority="4755" operator="between">
      <formula>0.00000001</formula>
      <formula>1</formula>
    </cfRule>
  </conditionalFormatting>
  <conditionalFormatting sqref="C29">
    <cfRule type="cellIs" dxfId="3283" priority="4758" operator="between">
      <formula>0.00000001</formula>
      <formula>1</formula>
    </cfRule>
  </conditionalFormatting>
  <conditionalFormatting sqref="C29">
    <cfRule type="cellIs" dxfId="3282" priority="4756" operator="between">
      <formula>0.00000001</formula>
      <formula>1</formula>
    </cfRule>
  </conditionalFormatting>
  <conditionalFormatting sqref="I29">
    <cfRule type="cellIs" dxfId="3281" priority="4754" operator="between">
      <formula>0.000001</formula>
      <formula>1</formula>
    </cfRule>
  </conditionalFormatting>
  <conditionalFormatting sqref="C29">
    <cfRule type="cellIs" dxfId="3280" priority="4753" operator="between">
      <formula>0.00000001</formula>
      <formula>1</formula>
    </cfRule>
  </conditionalFormatting>
  <conditionalFormatting sqref="I29">
    <cfRule type="cellIs" dxfId="3279" priority="4752" operator="between">
      <formula>0.000001</formula>
      <formula>1</formula>
    </cfRule>
  </conditionalFormatting>
  <conditionalFormatting sqref="I29">
    <cfRule type="cellIs" dxfId="3278" priority="4750" operator="between">
      <formula>0.000001</formula>
      <formula>1</formula>
    </cfRule>
  </conditionalFormatting>
  <conditionalFormatting sqref="C29">
    <cfRule type="cellIs" dxfId="3277" priority="4751" operator="between">
      <formula>0.00000001</formula>
      <formula>1</formula>
    </cfRule>
  </conditionalFormatting>
  <conditionalFormatting sqref="I29">
    <cfRule type="cellIs" dxfId="3276" priority="4748" operator="between">
      <formula>0.000001</formula>
      <formula>1</formula>
    </cfRule>
  </conditionalFormatting>
  <conditionalFormatting sqref="C29">
    <cfRule type="cellIs" dxfId="3275" priority="4749" operator="between">
      <formula>0.00000001</formula>
      <formula>1</formula>
    </cfRule>
  </conditionalFormatting>
  <conditionalFormatting sqref="C29">
    <cfRule type="cellIs" dxfId="3274" priority="4747" operator="between">
      <formula>0.00000001</formula>
      <formula>1</formula>
    </cfRule>
  </conditionalFormatting>
  <conditionalFormatting sqref="I29">
    <cfRule type="cellIs" dxfId="3273" priority="4746" operator="between">
      <formula>0.000001</formula>
      <formula>1</formula>
    </cfRule>
  </conditionalFormatting>
  <conditionalFormatting sqref="I31">
    <cfRule type="cellIs" dxfId="3272" priority="4736" operator="between">
      <formula>0.000001</formula>
      <formula>1</formula>
    </cfRule>
  </conditionalFormatting>
  <conditionalFormatting sqref="I31">
    <cfRule type="cellIs" dxfId="3271" priority="4734" operator="between">
      <formula>0.000001</formula>
      <formula>1</formula>
    </cfRule>
  </conditionalFormatting>
  <conditionalFormatting sqref="I31">
    <cfRule type="cellIs" dxfId="3270" priority="4726" operator="between">
      <formula>0.000001</formula>
      <formula>1</formula>
    </cfRule>
  </conditionalFormatting>
  <conditionalFormatting sqref="I31">
    <cfRule type="cellIs" dxfId="3269" priority="4732" operator="between">
      <formula>0.000001</formula>
      <formula>1</formula>
    </cfRule>
  </conditionalFormatting>
  <conditionalFormatting sqref="I31">
    <cfRule type="cellIs" dxfId="3268" priority="4730" operator="between">
      <formula>0.000001</formula>
      <formula>1</formula>
    </cfRule>
  </conditionalFormatting>
  <conditionalFormatting sqref="I31">
    <cfRule type="cellIs" dxfId="3267" priority="4728" operator="between">
      <formula>0.000001</formula>
      <formula>1</formula>
    </cfRule>
  </conditionalFormatting>
  <conditionalFormatting sqref="I31">
    <cfRule type="cellIs" dxfId="3266" priority="4724" operator="between">
      <formula>0.000001</formula>
      <formula>1</formula>
    </cfRule>
  </conditionalFormatting>
  <conditionalFormatting sqref="I31">
    <cfRule type="cellIs" dxfId="3265" priority="4722" operator="between">
      <formula>0.000001</formula>
      <formula>1</formula>
    </cfRule>
  </conditionalFormatting>
  <conditionalFormatting sqref="C29">
    <cfRule type="cellIs" dxfId="3264" priority="4718" operator="between">
      <formula>0.00000001</formula>
      <formula>1</formula>
    </cfRule>
  </conditionalFormatting>
  <conditionalFormatting sqref="C29">
    <cfRule type="cellIs" dxfId="3263" priority="4719" operator="between">
      <formula>0.00000001</formula>
      <formula>1</formula>
    </cfRule>
  </conditionalFormatting>
  <conditionalFormatting sqref="C29">
    <cfRule type="cellIs" dxfId="3262" priority="4717" operator="between">
      <formula>0.00000001</formula>
      <formula>1</formula>
    </cfRule>
  </conditionalFormatting>
  <conditionalFormatting sqref="C29">
    <cfRule type="cellIs" dxfId="3261" priority="4714" operator="between">
      <formula>0.00000001</formula>
      <formula>1</formula>
    </cfRule>
  </conditionalFormatting>
  <conditionalFormatting sqref="I29">
    <cfRule type="cellIs" dxfId="3260" priority="4698" operator="between">
      <formula>0.000001</formula>
      <formula>1</formula>
    </cfRule>
  </conditionalFormatting>
  <conditionalFormatting sqref="I29">
    <cfRule type="cellIs" dxfId="3259" priority="4696" operator="between">
      <formula>0.000001</formula>
      <formula>1</formula>
    </cfRule>
  </conditionalFormatting>
  <conditionalFormatting sqref="C29">
    <cfRule type="cellIs" dxfId="3258" priority="4681" operator="between">
      <formula>0.00000001</formula>
      <formula>1</formula>
    </cfRule>
  </conditionalFormatting>
  <conditionalFormatting sqref="I29">
    <cfRule type="cellIs" dxfId="3257" priority="4693" operator="between">
      <formula>0.000001</formula>
      <formula>1</formula>
    </cfRule>
  </conditionalFormatting>
  <conditionalFormatting sqref="C29">
    <cfRule type="cellIs" dxfId="3256" priority="4694" operator="between">
      <formula>0.00000001</formula>
      <formula>1</formula>
    </cfRule>
  </conditionalFormatting>
  <conditionalFormatting sqref="I29">
    <cfRule type="cellIs" dxfId="3255" priority="4691" operator="between">
      <formula>0.000001</formula>
      <formula>1</formula>
    </cfRule>
  </conditionalFormatting>
  <conditionalFormatting sqref="C29">
    <cfRule type="cellIs" dxfId="3254" priority="4692" operator="between">
      <formula>0.00000001</formula>
      <formula>1</formula>
    </cfRule>
  </conditionalFormatting>
  <conditionalFormatting sqref="C29">
    <cfRule type="cellIs" dxfId="3253" priority="4690" operator="between">
      <formula>0.00000001</formula>
      <formula>1</formula>
    </cfRule>
  </conditionalFormatting>
  <conditionalFormatting sqref="I29">
    <cfRule type="cellIs" dxfId="3252" priority="4689" operator="between">
      <formula>0.000001</formula>
      <formula>1</formula>
    </cfRule>
  </conditionalFormatting>
  <conditionalFormatting sqref="I29">
    <cfRule type="cellIs" dxfId="3251" priority="4684" operator="between">
      <formula>0.000001</formula>
      <formula>1</formula>
    </cfRule>
  </conditionalFormatting>
  <conditionalFormatting sqref="C29">
    <cfRule type="cellIs" dxfId="3250" priority="4685" operator="between">
      <formula>0.00000001</formula>
      <formula>1</formula>
    </cfRule>
  </conditionalFormatting>
  <conditionalFormatting sqref="C29">
    <cfRule type="cellIs" dxfId="3249" priority="4683" operator="between">
      <formula>0.00000001</formula>
      <formula>1</formula>
    </cfRule>
  </conditionalFormatting>
  <conditionalFormatting sqref="I29">
    <cfRule type="cellIs" dxfId="3248" priority="4682" operator="between">
      <formula>0.000001</formula>
      <formula>1</formula>
    </cfRule>
  </conditionalFormatting>
  <conditionalFormatting sqref="C29">
    <cfRule type="cellIs" dxfId="3247" priority="4680" operator="between">
      <formula>0.00000001</formula>
      <formula>1</formula>
    </cfRule>
  </conditionalFormatting>
  <conditionalFormatting sqref="E29">
    <cfRule type="cellIs" dxfId="3246" priority="4565" operator="between">
      <formula>0.00000001</formula>
      <formula>1</formula>
    </cfRule>
  </conditionalFormatting>
  <conditionalFormatting sqref="C29">
    <cfRule type="cellIs" dxfId="3245" priority="4569" operator="between">
      <formula>0.00000001</formula>
      <formula>1</formula>
    </cfRule>
  </conditionalFormatting>
  <conditionalFormatting sqref="C29">
    <cfRule type="cellIs" dxfId="3244" priority="4567" operator="between">
      <formula>0.00000001</formula>
      <formula>1</formula>
    </cfRule>
  </conditionalFormatting>
  <conditionalFormatting sqref="H29">
    <cfRule type="cellIs" dxfId="3243" priority="4679" operator="between">
      <formula>0.000001</formula>
      <formula>1</formula>
    </cfRule>
  </conditionalFormatting>
  <conditionalFormatting sqref="C29">
    <cfRule type="cellIs" dxfId="3242" priority="4333" operator="between">
      <formula>0.00000001</formula>
      <formula>1</formula>
    </cfRule>
  </conditionalFormatting>
  <conditionalFormatting sqref="C29">
    <cfRule type="cellIs" dxfId="3241" priority="4331" operator="between">
      <formula>0.00000001</formula>
      <formula>1</formula>
    </cfRule>
  </conditionalFormatting>
  <conditionalFormatting sqref="C29">
    <cfRule type="cellIs" dxfId="3240" priority="4329" operator="between">
      <formula>0.00000001</formula>
      <formula>1</formula>
    </cfRule>
  </conditionalFormatting>
  <conditionalFormatting sqref="C29">
    <cfRule type="cellIs" dxfId="3239" priority="4327" operator="between">
      <formula>0.00000001</formula>
      <formula>1</formula>
    </cfRule>
  </conditionalFormatting>
  <conditionalFormatting sqref="C29">
    <cfRule type="cellIs" dxfId="3238" priority="4325" operator="between">
      <formula>0.00000001</formula>
      <formula>1</formula>
    </cfRule>
  </conditionalFormatting>
  <conditionalFormatting sqref="E31">
    <cfRule type="cellIs" dxfId="3237" priority="4674" operator="between">
      <formula>0.00000001</formula>
      <formula>1</formula>
    </cfRule>
  </conditionalFormatting>
  <conditionalFormatting sqref="I31">
    <cfRule type="cellIs" dxfId="3236" priority="4673" operator="between">
      <formula>0.000001</formula>
      <formula>1</formula>
    </cfRule>
  </conditionalFormatting>
  <conditionalFormatting sqref="I31">
    <cfRule type="cellIs" dxfId="3235" priority="4672" operator="between">
      <formula>0.000001</formula>
      <formula>1</formula>
    </cfRule>
  </conditionalFormatting>
  <conditionalFormatting sqref="I31">
    <cfRule type="cellIs" dxfId="3234" priority="4670" operator="between">
      <formula>0.000001</formula>
      <formula>1</formula>
    </cfRule>
  </conditionalFormatting>
  <conditionalFormatting sqref="I31">
    <cfRule type="cellIs" dxfId="3233" priority="4668" operator="between">
      <formula>0.000001</formula>
      <formula>1</formula>
    </cfRule>
  </conditionalFormatting>
  <conditionalFormatting sqref="I31">
    <cfRule type="cellIs" dxfId="3232" priority="4666" operator="between">
      <formula>0.000001</formula>
      <formula>1</formula>
    </cfRule>
  </conditionalFormatting>
  <conditionalFormatting sqref="I31">
    <cfRule type="cellIs" dxfId="3231" priority="4664" operator="between">
      <formula>0.000001</formula>
      <formula>1</formula>
    </cfRule>
  </conditionalFormatting>
  <conditionalFormatting sqref="G31">
    <cfRule type="cellIs" dxfId="3230" priority="4663" operator="between">
      <formula>0.00000001</formula>
      <formula>1</formula>
    </cfRule>
  </conditionalFormatting>
  <conditionalFormatting sqref="I31">
    <cfRule type="cellIs" dxfId="3229" priority="4661" operator="between">
      <formula>0.000001</formula>
      <formula>1</formula>
    </cfRule>
  </conditionalFormatting>
  <conditionalFormatting sqref="I31">
    <cfRule type="cellIs" dxfId="3228" priority="4659" operator="between">
      <formula>0.000001</formula>
      <formula>1</formula>
    </cfRule>
  </conditionalFormatting>
  <conditionalFormatting sqref="I31">
    <cfRule type="cellIs" dxfId="3227" priority="4657" operator="between">
      <formula>0.000001</formula>
      <formula>1</formula>
    </cfRule>
  </conditionalFormatting>
  <conditionalFormatting sqref="I31">
    <cfRule type="cellIs" dxfId="3226" priority="4655" operator="between">
      <formula>0.000001</formula>
      <formula>1</formula>
    </cfRule>
  </conditionalFormatting>
  <conditionalFormatting sqref="I31">
    <cfRule type="cellIs" dxfId="3225" priority="4653" operator="between">
      <formula>0.000001</formula>
      <formula>1</formula>
    </cfRule>
  </conditionalFormatting>
  <conditionalFormatting sqref="I31">
    <cfRule type="cellIs" dxfId="3224" priority="4651" operator="between">
      <formula>0.000001</formula>
      <formula>1</formula>
    </cfRule>
  </conditionalFormatting>
  <conditionalFormatting sqref="I31">
    <cfRule type="cellIs" dxfId="3223" priority="4649" operator="between">
      <formula>0.000001</formula>
      <formula>1</formula>
    </cfRule>
  </conditionalFormatting>
  <conditionalFormatting sqref="I31">
    <cfRule type="cellIs" dxfId="3222" priority="4647" operator="between">
      <formula>0.000001</formula>
      <formula>1</formula>
    </cfRule>
  </conditionalFormatting>
  <conditionalFormatting sqref="C29">
    <cfRule type="cellIs" dxfId="3221" priority="4642" operator="between">
      <formula>0.00000001</formula>
      <formula>1</formula>
    </cfRule>
  </conditionalFormatting>
  <conditionalFormatting sqref="C29">
    <cfRule type="cellIs" dxfId="3220" priority="4644" operator="between">
      <formula>0.00000001</formula>
      <formula>1</formula>
    </cfRule>
  </conditionalFormatting>
  <conditionalFormatting sqref="I31">
    <cfRule type="cellIs" dxfId="3219" priority="4640" operator="between">
      <formula>0.000001</formula>
      <formula>1</formula>
    </cfRule>
  </conditionalFormatting>
  <conditionalFormatting sqref="G31">
    <cfRule type="cellIs" dxfId="3218" priority="4639" operator="between">
      <formula>0.00000001</formula>
      <formula>1</formula>
    </cfRule>
  </conditionalFormatting>
  <conditionalFormatting sqref="C29">
    <cfRule type="cellIs" dxfId="3217" priority="4643" operator="between">
      <formula>0.00000001</formula>
      <formula>1</formula>
    </cfRule>
  </conditionalFormatting>
  <conditionalFormatting sqref="I31">
    <cfRule type="cellIs" dxfId="3216" priority="4633" operator="between">
      <formula>0.000001</formula>
      <formula>1</formula>
    </cfRule>
  </conditionalFormatting>
  <conditionalFormatting sqref="I31">
    <cfRule type="cellIs" dxfId="3215" priority="4631" operator="between">
      <formula>0.000001</formula>
      <formula>1</formula>
    </cfRule>
  </conditionalFormatting>
  <conditionalFormatting sqref="I31">
    <cfRule type="cellIs" dxfId="3214" priority="4629" operator="between">
      <formula>0.000001</formula>
      <formula>1</formula>
    </cfRule>
  </conditionalFormatting>
  <conditionalFormatting sqref="I31">
    <cfRule type="cellIs" dxfId="3213" priority="4627" operator="between">
      <formula>0.000001</formula>
      <formula>1</formula>
    </cfRule>
  </conditionalFormatting>
  <conditionalFormatting sqref="I31">
    <cfRule type="cellIs" dxfId="3212" priority="4625" operator="between">
      <formula>0.000001</formula>
      <formula>1</formula>
    </cfRule>
  </conditionalFormatting>
  <conditionalFormatting sqref="I29">
    <cfRule type="cellIs" dxfId="3211" priority="4486" operator="between">
      <formula>0.000001</formula>
      <formula>1</formula>
    </cfRule>
  </conditionalFormatting>
  <conditionalFormatting sqref="I29">
    <cfRule type="cellIs" dxfId="3210" priority="4480" operator="between">
      <formula>0.000001</formula>
      <formula>1</formula>
    </cfRule>
  </conditionalFormatting>
  <conditionalFormatting sqref="I31">
    <cfRule type="cellIs" dxfId="3209" priority="4615" operator="between">
      <formula>0.000001</formula>
      <formula>1</formula>
    </cfRule>
  </conditionalFormatting>
  <conditionalFormatting sqref="I31">
    <cfRule type="cellIs" dxfId="3208" priority="4613" operator="between">
      <formula>0.000001</formula>
      <formula>1</formula>
    </cfRule>
  </conditionalFormatting>
  <conditionalFormatting sqref="I31">
    <cfRule type="cellIs" dxfId="3207" priority="4605" operator="between">
      <formula>0.000001</formula>
      <formula>1</formula>
    </cfRule>
  </conditionalFormatting>
  <conditionalFormatting sqref="I31">
    <cfRule type="cellIs" dxfId="3206" priority="4611" operator="between">
      <formula>0.000001</formula>
      <formula>1</formula>
    </cfRule>
  </conditionalFormatting>
  <conditionalFormatting sqref="I31">
    <cfRule type="cellIs" dxfId="3205" priority="4609" operator="between">
      <formula>0.000001</formula>
      <formula>1</formula>
    </cfRule>
  </conditionalFormatting>
  <conditionalFormatting sqref="I31">
    <cfRule type="cellIs" dxfId="3204" priority="4607" operator="between">
      <formula>0.000001</formula>
      <formula>1</formula>
    </cfRule>
  </conditionalFormatting>
  <conditionalFormatting sqref="C29">
    <cfRule type="cellIs" dxfId="3203" priority="4481" operator="between">
      <formula>0.00000001</formula>
      <formula>1</formula>
    </cfRule>
  </conditionalFormatting>
  <conditionalFormatting sqref="C29">
    <cfRule type="cellIs" dxfId="3202" priority="4479" operator="between">
      <formula>0.00000001</formula>
      <formula>1</formula>
    </cfRule>
  </conditionalFormatting>
  <conditionalFormatting sqref="I29">
    <cfRule type="cellIs" dxfId="3201" priority="4478" operator="between">
      <formula>0.000001</formula>
      <formula>1</formula>
    </cfRule>
  </conditionalFormatting>
  <conditionalFormatting sqref="G29">
    <cfRule type="cellIs" dxfId="3200" priority="4477" operator="between">
      <formula>0.00000001</formula>
      <formula>1</formula>
    </cfRule>
  </conditionalFormatting>
  <conditionalFormatting sqref="H31">
    <cfRule type="cellIs" dxfId="3199" priority="4598" operator="between">
      <formula>0.000001</formula>
      <formula>1</formula>
    </cfRule>
  </conditionalFormatting>
  <conditionalFormatting sqref="I31">
    <cfRule type="cellIs" dxfId="3198" priority="4424" operator="between">
      <formula>0.000001</formula>
      <formula>1</formula>
    </cfRule>
  </conditionalFormatting>
  <conditionalFormatting sqref="I31">
    <cfRule type="cellIs" dxfId="3197" priority="4422" operator="between">
      <formula>0.000001</formula>
      <formula>1</formula>
    </cfRule>
  </conditionalFormatting>
  <conditionalFormatting sqref="I31">
    <cfRule type="cellIs" dxfId="3196" priority="4420" operator="between">
      <formula>0.000001</formula>
      <formula>1</formula>
    </cfRule>
  </conditionalFormatting>
  <conditionalFormatting sqref="I31">
    <cfRule type="cellIs" dxfId="3195" priority="4418" operator="between">
      <formula>0.000001</formula>
      <formula>1</formula>
    </cfRule>
  </conditionalFormatting>
  <conditionalFormatting sqref="G29">
    <cfRule type="cellIs" dxfId="3194" priority="4589" operator="between">
      <formula>0.00000001</formula>
      <formula>1</formula>
    </cfRule>
  </conditionalFormatting>
  <conditionalFormatting sqref="I31">
    <cfRule type="cellIs" dxfId="3193" priority="4587" operator="between">
      <formula>0.000001</formula>
      <formula>1</formula>
    </cfRule>
  </conditionalFormatting>
  <conditionalFormatting sqref="I31">
    <cfRule type="cellIs" dxfId="3192" priority="4585" operator="between">
      <formula>0.000001</formula>
      <formula>1</formula>
    </cfRule>
  </conditionalFormatting>
  <conditionalFormatting sqref="I31">
    <cfRule type="cellIs" dxfId="3191" priority="4577" operator="between">
      <formula>0.000001</formula>
      <formula>1</formula>
    </cfRule>
  </conditionalFormatting>
  <conditionalFormatting sqref="I31">
    <cfRule type="cellIs" dxfId="3190" priority="4583" operator="between">
      <formula>0.000001</formula>
      <formula>1</formula>
    </cfRule>
  </conditionalFormatting>
  <conditionalFormatting sqref="I31">
    <cfRule type="cellIs" dxfId="3189" priority="4581" operator="between">
      <formula>0.000001</formula>
      <formula>1</formula>
    </cfRule>
  </conditionalFormatting>
  <conditionalFormatting sqref="I31">
    <cfRule type="cellIs" dxfId="3188" priority="4579" operator="between">
      <formula>0.000001</formula>
      <formula>1</formula>
    </cfRule>
  </conditionalFormatting>
  <conditionalFormatting sqref="I31">
    <cfRule type="cellIs" dxfId="3187" priority="4575" operator="between">
      <formula>0.000001</formula>
      <formula>1</formula>
    </cfRule>
  </conditionalFormatting>
  <conditionalFormatting sqref="I31">
    <cfRule type="cellIs" dxfId="3186" priority="4573" operator="between">
      <formula>0.000001</formula>
      <formula>1</formula>
    </cfRule>
  </conditionalFormatting>
  <conditionalFormatting sqref="C29">
    <cfRule type="cellIs" dxfId="3185" priority="4395" operator="between">
      <formula>0.00000001</formula>
      <formula>1</formula>
    </cfRule>
  </conditionalFormatting>
  <conditionalFormatting sqref="C29">
    <cfRule type="cellIs" dxfId="3184" priority="4530" operator="between">
      <formula>0.00000001</formula>
      <formula>1</formula>
    </cfRule>
  </conditionalFormatting>
  <conditionalFormatting sqref="C29">
    <cfRule type="cellIs" dxfId="3183" priority="4528" operator="between">
      <formula>0.00000001</formula>
      <formula>1</formula>
    </cfRule>
  </conditionalFormatting>
  <conditionalFormatting sqref="G29">
    <cfRule type="cellIs" dxfId="3182" priority="4533" operator="between">
      <formula>0.00000001</formula>
      <formula>1</formula>
    </cfRule>
  </conditionalFormatting>
  <conditionalFormatting sqref="C29">
    <cfRule type="cellIs" dxfId="3181" priority="4531" operator="between">
      <formula>0.00000001</formula>
      <formula>1</formula>
    </cfRule>
  </conditionalFormatting>
  <conditionalFormatting sqref="C29">
    <cfRule type="cellIs" dxfId="3180" priority="4390" operator="between">
      <formula>0.00000001</formula>
      <formula>1</formula>
    </cfRule>
  </conditionalFormatting>
  <conditionalFormatting sqref="C29">
    <cfRule type="cellIs" dxfId="3179" priority="4388" operator="between">
      <formula>0.00000001</formula>
      <formula>1</formula>
    </cfRule>
  </conditionalFormatting>
  <conditionalFormatting sqref="I29">
    <cfRule type="cellIs" dxfId="3178" priority="4382" operator="between">
      <formula>0.000001</formula>
      <formula>1</formula>
    </cfRule>
  </conditionalFormatting>
  <conditionalFormatting sqref="C29">
    <cfRule type="cellIs" dxfId="3177" priority="4383" operator="between">
      <formula>0.00000001</formula>
      <formula>1</formula>
    </cfRule>
  </conditionalFormatting>
  <conditionalFormatting sqref="I29">
    <cfRule type="cellIs" dxfId="3176" priority="4380" operator="between">
      <formula>0.000001</formula>
      <formula>1</formula>
    </cfRule>
  </conditionalFormatting>
  <conditionalFormatting sqref="C29">
    <cfRule type="cellIs" dxfId="3175" priority="4381" operator="between">
      <formula>0.00000001</formula>
      <formula>1</formula>
    </cfRule>
  </conditionalFormatting>
  <conditionalFormatting sqref="C29">
    <cfRule type="cellIs" dxfId="3174" priority="4379" operator="between">
      <formula>0.00000001</formula>
      <formula>1</formula>
    </cfRule>
  </conditionalFormatting>
  <conditionalFormatting sqref="I29">
    <cfRule type="cellIs" dxfId="3173" priority="4378" operator="between">
      <formula>0.000001</formula>
      <formula>1</formula>
    </cfRule>
  </conditionalFormatting>
  <conditionalFormatting sqref="C29">
    <cfRule type="cellIs" dxfId="3172" priority="4560" operator="between">
      <formula>0.00000001</formula>
      <formula>1</formula>
    </cfRule>
  </conditionalFormatting>
  <conditionalFormatting sqref="C29">
    <cfRule type="cellIs" dxfId="3171" priority="4558" operator="between">
      <formula>0.00000001</formula>
      <formula>1</formula>
    </cfRule>
  </conditionalFormatting>
  <conditionalFormatting sqref="C29">
    <cfRule type="cellIs" dxfId="3170" priority="4556" operator="between">
      <formula>0.00000001</formula>
      <formula>1</formula>
    </cfRule>
  </conditionalFormatting>
  <conditionalFormatting sqref="G29">
    <cfRule type="cellIs" dxfId="3169" priority="4554" operator="between">
      <formula>0.00000001</formula>
      <formula>1</formula>
    </cfRule>
  </conditionalFormatting>
  <conditionalFormatting sqref="H31">
    <cfRule type="cellIs" dxfId="3168" priority="4570" operator="between">
      <formula>0.000001</formula>
      <formula>1</formula>
    </cfRule>
  </conditionalFormatting>
  <conditionalFormatting sqref="C29">
    <cfRule type="cellIs" dxfId="3167" priority="4566" operator="between">
      <formula>0.00000001</formula>
      <formula>1</formula>
    </cfRule>
  </conditionalFormatting>
  <conditionalFormatting sqref="C29">
    <cfRule type="cellIs" dxfId="3166" priority="4532" operator="between">
      <formula>0.00000001</formula>
      <formula>1</formula>
    </cfRule>
  </conditionalFormatting>
  <conditionalFormatting sqref="C29">
    <cfRule type="cellIs" dxfId="3165" priority="4529" operator="between">
      <formula>0.00000001</formula>
      <formula>1</formula>
    </cfRule>
  </conditionalFormatting>
  <conditionalFormatting sqref="C29">
    <cfRule type="cellIs" dxfId="3164" priority="4526" operator="between">
      <formula>0.00000001</formula>
      <formula>1</formula>
    </cfRule>
  </conditionalFormatting>
  <conditionalFormatting sqref="C29">
    <cfRule type="cellIs" dxfId="3163" priority="4524" operator="between">
      <formula>0.00000001</formula>
      <formula>1</formula>
    </cfRule>
  </conditionalFormatting>
  <conditionalFormatting sqref="C29">
    <cfRule type="cellIs" dxfId="3162" priority="4568" operator="between">
      <formula>0.00000001</formula>
      <formula>1</formula>
    </cfRule>
  </conditionalFormatting>
  <conditionalFormatting sqref="I29">
    <cfRule type="cellIs" dxfId="3161" priority="4564" operator="between">
      <formula>0.000001</formula>
      <formula>1</formula>
    </cfRule>
  </conditionalFormatting>
  <conditionalFormatting sqref="I29">
    <cfRule type="cellIs" dxfId="3160" priority="4563" operator="between">
      <formula>0.000001</formula>
      <formula>1</formula>
    </cfRule>
  </conditionalFormatting>
  <conditionalFormatting sqref="C29">
    <cfRule type="cellIs" dxfId="3159" priority="4562" operator="between">
      <formula>0.00000001</formula>
      <formula>1</formula>
    </cfRule>
  </conditionalFormatting>
  <conditionalFormatting sqref="I29">
    <cfRule type="cellIs" dxfId="3158" priority="4561" operator="between">
      <formula>0.000001</formula>
      <formula>1</formula>
    </cfRule>
  </conditionalFormatting>
  <conditionalFormatting sqref="I29">
    <cfRule type="cellIs" dxfId="3157" priority="4559" operator="between">
      <formula>0.000001</formula>
      <formula>1</formula>
    </cfRule>
  </conditionalFormatting>
  <conditionalFormatting sqref="I29">
    <cfRule type="cellIs" dxfId="3156" priority="4557" operator="between">
      <formula>0.000001</formula>
      <formula>1</formula>
    </cfRule>
  </conditionalFormatting>
  <conditionalFormatting sqref="I29">
    <cfRule type="cellIs" dxfId="3155" priority="4555" operator="between">
      <formula>0.000001</formula>
      <formula>1</formula>
    </cfRule>
  </conditionalFormatting>
  <conditionalFormatting sqref="C29">
    <cfRule type="cellIs" dxfId="3154" priority="4358" operator="between">
      <formula>0.00000001</formula>
      <formula>1</formula>
    </cfRule>
  </conditionalFormatting>
  <conditionalFormatting sqref="C29">
    <cfRule type="cellIs" dxfId="3153" priority="4553" operator="between">
      <formula>0.00000001</formula>
      <formula>1</formula>
    </cfRule>
  </conditionalFormatting>
  <conditionalFormatting sqref="I29">
    <cfRule type="cellIs" dxfId="3152" priority="4552" operator="between">
      <formula>0.000001</formula>
      <formula>1</formula>
    </cfRule>
  </conditionalFormatting>
  <conditionalFormatting sqref="C29">
    <cfRule type="cellIs" dxfId="3151" priority="4551" operator="between">
      <formula>0.00000001</formula>
      <formula>1</formula>
    </cfRule>
  </conditionalFormatting>
  <conditionalFormatting sqref="I29">
    <cfRule type="cellIs" dxfId="3150" priority="4550" operator="between">
      <formula>0.000001</formula>
      <formula>1</formula>
    </cfRule>
  </conditionalFormatting>
  <conditionalFormatting sqref="I29">
    <cfRule type="cellIs" dxfId="3149" priority="4548" operator="between">
      <formula>0.000001</formula>
      <formula>1</formula>
    </cfRule>
  </conditionalFormatting>
  <conditionalFormatting sqref="C29">
    <cfRule type="cellIs" dxfId="3148" priority="4549" operator="between">
      <formula>0.00000001</formula>
      <formula>1</formula>
    </cfRule>
  </conditionalFormatting>
  <conditionalFormatting sqref="I29">
    <cfRule type="cellIs" dxfId="3147" priority="4546" operator="between">
      <formula>0.000001</formula>
      <formula>1</formula>
    </cfRule>
  </conditionalFormatting>
  <conditionalFormatting sqref="C29">
    <cfRule type="cellIs" dxfId="3146" priority="4547" operator="between">
      <formula>0.00000001</formula>
      <formula>1</formula>
    </cfRule>
  </conditionalFormatting>
  <conditionalFormatting sqref="C29">
    <cfRule type="cellIs" dxfId="3145" priority="4545" operator="between">
      <formula>0.00000001</formula>
      <formula>1</formula>
    </cfRule>
  </conditionalFormatting>
  <conditionalFormatting sqref="I29">
    <cfRule type="cellIs" dxfId="3144" priority="4544" operator="between">
      <formula>0.000001</formula>
      <formula>1</formula>
    </cfRule>
  </conditionalFormatting>
  <conditionalFormatting sqref="I29">
    <cfRule type="cellIs" dxfId="3143" priority="4542" operator="between">
      <formula>0.000001</formula>
      <formula>1</formula>
    </cfRule>
  </conditionalFormatting>
  <conditionalFormatting sqref="C29">
    <cfRule type="cellIs" dxfId="3142" priority="4543" operator="between">
      <formula>0.00000001</formula>
      <formula>1</formula>
    </cfRule>
  </conditionalFormatting>
  <conditionalFormatting sqref="I29">
    <cfRule type="cellIs" dxfId="3141" priority="4540" operator="between">
      <formula>0.000001</formula>
      <formula>1</formula>
    </cfRule>
  </conditionalFormatting>
  <conditionalFormatting sqref="C29">
    <cfRule type="cellIs" dxfId="3140" priority="4541" operator="between">
      <formula>0.00000001</formula>
      <formula>1</formula>
    </cfRule>
  </conditionalFormatting>
  <conditionalFormatting sqref="C29">
    <cfRule type="cellIs" dxfId="3139" priority="4539" operator="between">
      <formula>0.00000001</formula>
      <formula>1</formula>
    </cfRule>
  </conditionalFormatting>
  <conditionalFormatting sqref="I29">
    <cfRule type="cellIs" dxfId="3138" priority="4538" operator="between">
      <formula>0.000001</formula>
      <formula>1</formula>
    </cfRule>
  </conditionalFormatting>
  <conditionalFormatting sqref="C29">
    <cfRule type="cellIs" dxfId="3137" priority="4536" operator="between">
      <formula>0.00000001</formula>
      <formula>1</formula>
    </cfRule>
  </conditionalFormatting>
  <conditionalFormatting sqref="C29">
    <cfRule type="cellIs" dxfId="3136" priority="4537" operator="between">
      <formula>0.00000001</formula>
      <formula>1</formula>
    </cfRule>
  </conditionalFormatting>
  <conditionalFormatting sqref="C29">
    <cfRule type="cellIs" dxfId="3135" priority="4535" operator="between">
      <formula>0.00000001</formula>
      <formula>1</formula>
    </cfRule>
  </conditionalFormatting>
  <conditionalFormatting sqref="I29">
    <cfRule type="cellIs" dxfId="3134" priority="4534" operator="between">
      <formula>0.000001</formula>
      <formula>1</formula>
    </cfRule>
  </conditionalFormatting>
  <conditionalFormatting sqref="I29">
    <cfRule type="cellIs" dxfId="3133" priority="4527" operator="between">
      <formula>0.000001</formula>
      <formula>1</formula>
    </cfRule>
  </conditionalFormatting>
  <conditionalFormatting sqref="I29">
    <cfRule type="cellIs" dxfId="3132" priority="4525" operator="between">
      <formula>0.000001</formula>
      <formula>1</formula>
    </cfRule>
  </conditionalFormatting>
  <conditionalFormatting sqref="I29">
    <cfRule type="cellIs" dxfId="3131" priority="4523" operator="between">
      <formula>0.000001</formula>
      <formula>1</formula>
    </cfRule>
  </conditionalFormatting>
  <conditionalFormatting sqref="I29">
    <cfRule type="cellIs" dxfId="3130" priority="4521" operator="between">
      <formula>0.000001</formula>
      <formula>1</formula>
    </cfRule>
  </conditionalFormatting>
  <conditionalFormatting sqref="C29">
    <cfRule type="cellIs" dxfId="3129" priority="4522" operator="between">
      <formula>0.00000001</formula>
      <formula>1</formula>
    </cfRule>
  </conditionalFormatting>
  <conditionalFormatting sqref="C29">
    <cfRule type="cellIs" dxfId="3128" priority="4520" operator="between">
      <formula>0.00000001</formula>
      <formula>1</formula>
    </cfRule>
  </conditionalFormatting>
  <conditionalFormatting sqref="I29">
    <cfRule type="cellIs" dxfId="3127" priority="4519" operator="between">
      <formula>0.000001</formula>
      <formula>1</formula>
    </cfRule>
  </conditionalFormatting>
  <conditionalFormatting sqref="I31">
    <cfRule type="cellIs" dxfId="3126" priority="4509" operator="between">
      <formula>0.000001</formula>
      <formula>1</formula>
    </cfRule>
  </conditionalFormatting>
  <conditionalFormatting sqref="I31">
    <cfRule type="cellIs" dxfId="3125" priority="4507" operator="between">
      <formula>0.000001</formula>
      <formula>1</formula>
    </cfRule>
  </conditionalFormatting>
  <conditionalFormatting sqref="I31">
    <cfRule type="cellIs" dxfId="3124" priority="4499" operator="between">
      <formula>0.000001</formula>
      <formula>1</formula>
    </cfRule>
  </conditionalFormatting>
  <conditionalFormatting sqref="I31">
    <cfRule type="cellIs" dxfId="3123" priority="4505" operator="between">
      <formula>0.000001</formula>
      <formula>1</formula>
    </cfRule>
  </conditionalFormatting>
  <conditionalFormatting sqref="I31">
    <cfRule type="cellIs" dxfId="3122" priority="4503" operator="between">
      <formula>0.000001</formula>
      <formula>1</formula>
    </cfRule>
  </conditionalFormatting>
  <conditionalFormatting sqref="I31">
    <cfRule type="cellIs" dxfId="3121" priority="4501" operator="between">
      <formula>0.000001</formula>
      <formula>1</formula>
    </cfRule>
  </conditionalFormatting>
  <conditionalFormatting sqref="I31">
    <cfRule type="cellIs" dxfId="3120" priority="4497" operator="between">
      <formula>0.000001</formula>
      <formula>1</formula>
    </cfRule>
  </conditionalFormatting>
  <conditionalFormatting sqref="I31">
    <cfRule type="cellIs" dxfId="3119" priority="4495" operator="between">
      <formula>0.000001</formula>
      <formula>1</formula>
    </cfRule>
  </conditionalFormatting>
  <conditionalFormatting sqref="C29">
    <cfRule type="cellIs" dxfId="3118" priority="4114" operator="between">
      <formula>0.00000001</formula>
      <formula>1</formula>
    </cfRule>
  </conditionalFormatting>
  <conditionalFormatting sqref="I29">
    <cfRule type="cellIs" dxfId="3117" priority="4118" operator="between">
      <formula>0.000001</formula>
      <formula>1</formula>
    </cfRule>
  </conditionalFormatting>
  <conditionalFormatting sqref="C29">
    <cfRule type="cellIs" dxfId="3116" priority="4119" operator="between">
      <formula>0.00000001</formula>
      <formula>1</formula>
    </cfRule>
  </conditionalFormatting>
  <conditionalFormatting sqref="C29">
    <cfRule type="cellIs" dxfId="3115" priority="4117" operator="between">
      <formula>0.00000001</formula>
      <formula>1</formula>
    </cfRule>
  </conditionalFormatting>
  <conditionalFormatting sqref="H29">
    <cfRule type="cellIs" dxfId="3114" priority="4099" operator="between">
      <formula>0.000001</formula>
      <formula>1</formula>
    </cfRule>
  </conditionalFormatting>
  <conditionalFormatting sqref="C29">
    <cfRule type="cellIs" dxfId="3113" priority="4490" operator="between">
      <formula>0.00000001</formula>
      <formula>1</formula>
    </cfRule>
  </conditionalFormatting>
  <conditionalFormatting sqref="G29">
    <cfRule type="cellIs" dxfId="3112" priority="4313" operator="between">
      <formula>0.00000001</formula>
      <formula>1</formula>
    </cfRule>
  </conditionalFormatting>
  <conditionalFormatting sqref="C29">
    <cfRule type="cellIs" dxfId="3111" priority="4489" operator="between">
      <formula>0.00000001</formula>
      <formula>1</formula>
    </cfRule>
  </conditionalFormatting>
  <conditionalFormatting sqref="E29">
    <cfRule type="cellIs" dxfId="3110" priority="4488" operator="between">
      <formula>0.00000001</formula>
      <formula>1</formula>
    </cfRule>
  </conditionalFormatting>
  <conditionalFormatting sqref="C29">
    <cfRule type="cellIs" dxfId="3109" priority="4492" operator="between">
      <formula>0.00000001</formula>
      <formula>1</formula>
    </cfRule>
  </conditionalFormatting>
  <conditionalFormatting sqref="C29">
    <cfRule type="cellIs" dxfId="3108" priority="4491" operator="between">
      <formula>0.00000001</formula>
      <formula>1</formula>
    </cfRule>
  </conditionalFormatting>
  <conditionalFormatting sqref="I29">
    <cfRule type="cellIs" dxfId="3107" priority="4487" operator="between">
      <formula>0.000001</formula>
      <formula>1</formula>
    </cfRule>
  </conditionalFormatting>
  <conditionalFormatting sqref="C29">
    <cfRule type="cellIs" dxfId="3106" priority="4485" operator="between">
      <formula>0.00000001</formula>
      <formula>1</formula>
    </cfRule>
  </conditionalFormatting>
  <conditionalFormatting sqref="I29">
    <cfRule type="cellIs" dxfId="3105" priority="4484" operator="between">
      <formula>0.000001</formula>
      <formula>1</formula>
    </cfRule>
  </conditionalFormatting>
  <conditionalFormatting sqref="C29">
    <cfRule type="cellIs" dxfId="3104" priority="4483" operator="between">
      <formula>0.00000001</formula>
      <formula>1</formula>
    </cfRule>
  </conditionalFormatting>
  <conditionalFormatting sqref="I29">
    <cfRule type="cellIs" dxfId="3103" priority="4482" operator="between">
      <formula>0.000001</formula>
      <formula>1</formula>
    </cfRule>
  </conditionalFormatting>
  <conditionalFormatting sqref="I29">
    <cfRule type="cellIs" dxfId="3102" priority="4475" operator="between">
      <formula>0.000001</formula>
      <formula>1</formula>
    </cfRule>
  </conditionalFormatting>
  <conditionalFormatting sqref="I29">
    <cfRule type="cellIs" dxfId="3101" priority="4473" operator="between">
      <formula>0.000001</formula>
      <formula>1</formula>
    </cfRule>
  </conditionalFormatting>
  <conditionalFormatting sqref="I29">
    <cfRule type="cellIs" dxfId="3100" priority="4471" operator="between">
      <formula>0.000001</formula>
      <formula>1</formula>
    </cfRule>
  </conditionalFormatting>
  <conditionalFormatting sqref="C29">
    <cfRule type="cellIs" dxfId="3099" priority="4472" operator="between">
      <formula>0.00000001</formula>
      <formula>1</formula>
    </cfRule>
  </conditionalFormatting>
  <conditionalFormatting sqref="I29">
    <cfRule type="cellIs" dxfId="3098" priority="4469" operator="between">
      <formula>0.000001</formula>
      <formula>1</formula>
    </cfRule>
  </conditionalFormatting>
  <conditionalFormatting sqref="C29">
    <cfRule type="cellIs" dxfId="3097" priority="4470" operator="between">
      <formula>0.00000001</formula>
      <formula>1</formula>
    </cfRule>
  </conditionalFormatting>
  <conditionalFormatting sqref="C29">
    <cfRule type="cellIs" dxfId="3096" priority="4468" operator="between">
      <formula>0.00000001</formula>
      <formula>1</formula>
    </cfRule>
  </conditionalFormatting>
  <conditionalFormatting sqref="I29">
    <cfRule type="cellIs" dxfId="3095" priority="4467" operator="between">
      <formula>0.000001</formula>
      <formula>1</formula>
    </cfRule>
  </conditionalFormatting>
  <conditionalFormatting sqref="I29">
    <cfRule type="cellIs" dxfId="3094" priority="4465" operator="between">
      <formula>0.000001</formula>
      <formula>1</formula>
    </cfRule>
  </conditionalFormatting>
  <conditionalFormatting sqref="C29">
    <cfRule type="cellIs" dxfId="3093" priority="4466" operator="between">
      <formula>0.00000001</formula>
      <formula>1</formula>
    </cfRule>
  </conditionalFormatting>
  <conditionalFormatting sqref="I29">
    <cfRule type="cellIs" dxfId="3092" priority="4463" operator="between">
      <formula>0.000001</formula>
      <formula>1</formula>
    </cfRule>
  </conditionalFormatting>
  <conditionalFormatting sqref="C29">
    <cfRule type="cellIs" dxfId="3091" priority="4464" operator="between">
      <formula>0.00000001</formula>
      <formula>1</formula>
    </cfRule>
  </conditionalFormatting>
  <conditionalFormatting sqref="C29">
    <cfRule type="cellIs" dxfId="3090" priority="4462" operator="between">
      <formula>0.00000001</formula>
      <formula>1</formula>
    </cfRule>
  </conditionalFormatting>
  <conditionalFormatting sqref="I29">
    <cfRule type="cellIs" dxfId="3089" priority="4461" operator="between">
      <formula>0.000001</formula>
      <formula>1</formula>
    </cfRule>
  </conditionalFormatting>
  <conditionalFormatting sqref="C29">
    <cfRule type="cellIs" dxfId="3088" priority="4459" operator="between">
      <formula>0.00000001</formula>
      <formula>1</formula>
    </cfRule>
  </conditionalFormatting>
  <conditionalFormatting sqref="C29">
    <cfRule type="cellIs" dxfId="3087" priority="4460" operator="between">
      <formula>0.00000001</formula>
      <formula>1</formula>
    </cfRule>
  </conditionalFormatting>
  <conditionalFormatting sqref="C29">
    <cfRule type="cellIs" dxfId="3086" priority="4408" operator="between">
      <formula>0.00000001</formula>
      <formula>1</formula>
    </cfRule>
  </conditionalFormatting>
  <conditionalFormatting sqref="C29">
    <cfRule type="cellIs" dxfId="3085" priority="4451" operator="between">
      <formula>0.00000001</formula>
      <formula>1</formula>
    </cfRule>
  </conditionalFormatting>
  <conditionalFormatting sqref="G29">
    <cfRule type="cellIs" dxfId="3084" priority="4456" operator="between">
      <formula>0.00000001</formula>
      <formula>1</formula>
    </cfRule>
  </conditionalFormatting>
  <conditionalFormatting sqref="C29">
    <cfRule type="cellIs" dxfId="3083" priority="4409" operator="between">
      <formula>0.00000001</formula>
      <formula>1</formula>
    </cfRule>
  </conditionalFormatting>
  <conditionalFormatting sqref="C29">
    <cfRule type="cellIs" dxfId="3082" priority="4412" operator="between">
      <formula>0.00000001</formula>
      <formula>1</formula>
    </cfRule>
  </conditionalFormatting>
  <conditionalFormatting sqref="C29">
    <cfRule type="cellIs" dxfId="3081" priority="4458" operator="between">
      <formula>0.00000001</formula>
      <formula>1</formula>
    </cfRule>
  </conditionalFormatting>
  <conditionalFormatting sqref="I29">
    <cfRule type="cellIs" dxfId="3080" priority="4457" operator="between">
      <formula>0.000001</formula>
      <formula>1</formula>
    </cfRule>
  </conditionalFormatting>
  <conditionalFormatting sqref="C29">
    <cfRule type="cellIs" dxfId="3079" priority="4411" operator="between">
      <formula>0.00000001</formula>
      <formula>1</formula>
    </cfRule>
  </conditionalFormatting>
  <conditionalFormatting sqref="C29">
    <cfRule type="cellIs" dxfId="3078" priority="4453" operator="between">
      <formula>0.00000001</formula>
      <formula>1</formula>
    </cfRule>
  </conditionalFormatting>
  <conditionalFormatting sqref="C29">
    <cfRule type="cellIs" dxfId="3077" priority="4455" operator="between">
      <formula>0.00000001</formula>
      <formula>1</formula>
    </cfRule>
  </conditionalFormatting>
  <conditionalFormatting sqref="C29">
    <cfRule type="cellIs" dxfId="3076" priority="4454" operator="between">
      <formula>0.00000001</formula>
      <formula>1</formula>
    </cfRule>
  </conditionalFormatting>
  <conditionalFormatting sqref="C29">
    <cfRule type="cellIs" dxfId="3075" priority="4452" operator="between">
      <formula>0.00000001</formula>
      <formula>1</formula>
    </cfRule>
  </conditionalFormatting>
  <conditionalFormatting sqref="I29">
    <cfRule type="cellIs" dxfId="3074" priority="4450" operator="between">
      <formula>0.000001</formula>
      <formula>1</formula>
    </cfRule>
  </conditionalFormatting>
  <conditionalFormatting sqref="C29">
    <cfRule type="cellIs" dxfId="3073" priority="4449" operator="between">
      <formula>0.00000001</formula>
      <formula>1</formula>
    </cfRule>
  </conditionalFormatting>
  <conditionalFormatting sqref="I29">
    <cfRule type="cellIs" dxfId="3072" priority="4448" operator="between">
      <formula>0.000001</formula>
      <formula>1</formula>
    </cfRule>
  </conditionalFormatting>
  <conditionalFormatting sqref="I29">
    <cfRule type="cellIs" dxfId="3071" priority="4446" operator="between">
      <formula>0.000001</formula>
      <formula>1</formula>
    </cfRule>
  </conditionalFormatting>
  <conditionalFormatting sqref="C29">
    <cfRule type="cellIs" dxfId="3070" priority="4447" operator="between">
      <formula>0.00000001</formula>
      <formula>1</formula>
    </cfRule>
  </conditionalFormatting>
  <conditionalFormatting sqref="I29">
    <cfRule type="cellIs" dxfId="3069" priority="4444" operator="between">
      <formula>0.000001</formula>
      <formula>1</formula>
    </cfRule>
  </conditionalFormatting>
  <conditionalFormatting sqref="C29">
    <cfRule type="cellIs" dxfId="3068" priority="4445" operator="between">
      <formula>0.00000001</formula>
      <formula>1</formula>
    </cfRule>
  </conditionalFormatting>
  <conditionalFormatting sqref="C29">
    <cfRule type="cellIs" dxfId="3067" priority="4443" operator="between">
      <formula>0.00000001</formula>
      <formula>1</formula>
    </cfRule>
  </conditionalFormatting>
  <conditionalFormatting sqref="I29">
    <cfRule type="cellIs" dxfId="3066" priority="4442" operator="between">
      <formula>0.000001</formula>
      <formula>1</formula>
    </cfRule>
  </conditionalFormatting>
  <conditionalFormatting sqref="I31">
    <cfRule type="cellIs" dxfId="3065" priority="4432" operator="between">
      <formula>0.000001</formula>
      <formula>1</formula>
    </cfRule>
  </conditionalFormatting>
  <conditionalFormatting sqref="I31">
    <cfRule type="cellIs" dxfId="3064" priority="4430" operator="between">
      <formula>0.000001</formula>
      <formula>1</formula>
    </cfRule>
  </conditionalFormatting>
  <conditionalFormatting sqref="I31">
    <cfRule type="cellIs" dxfId="3063" priority="4428" operator="between">
      <formula>0.000001</formula>
      <formula>1</formula>
    </cfRule>
  </conditionalFormatting>
  <conditionalFormatting sqref="I31">
    <cfRule type="cellIs" dxfId="3062" priority="4426" operator="between">
      <formula>0.000001</formula>
      <formula>1</formula>
    </cfRule>
  </conditionalFormatting>
  <conditionalFormatting sqref="C29">
    <cfRule type="cellIs" dxfId="3061" priority="4415" operator="between">
      <formula>0.00000001</formula>
      <formula>1</formula>
    </cfRule>
  </conditionalFormatting>
  <conditionalFormatting sqref="C29">
    <cfRule type="cellIs" dxfId="3060" priority="4414" operator="between">
      <formula>0.00000001</formula>
      <formula>1</formula>
    </cfRule>
  </conditionalFormatting>
  <conditionalFormatting sqref="C29">
    <cfRule type="cellIs" dxfId="3059" priority="4413" operator="between">
      <formula>0.00000001</formula>
      <formula>1</formula>
    </cfRule>
  </conditionalFormatting>
  <conditionalFormatting sqref="C29">
    <cfRule type="cellIs" dxfId="3058" priority="4410" operator="between">
      <formula>0.00000001</formula>
      <formula>1</formula>
    </cfRule>
  </conditionalFormatting>
  <conditionalFormatting sqref="C29">
    <cfRule type="cellIs" dxfId="3057" priority="4377" operator="between">
      <formula>0.00000001</formula>
      <formula>1</formula>
    </cfRule>
  </conditionalFormatting>
  <conditionalFormatting sqref="I29">
    <cfRule type="cellIs" dxfId="3056" priority="4394" operator="between">
      <formula>0.000001</formula>
      <formula>1</formula>
    </cfRule>
  </conditionalFormatting>
  <conditionalFormatting sqref="C29">
    <cfRule type="cellIs" dxfId="3055" priority="4393" operator="between">
      <formula>0.00000001</formula>
      <formula>1</formula>
    </cfRule>
  </conditionalFormatting>
  <conditionalFormatting sqref="I29">
    <cfRule type="cellIs" dxfId="3054" priority="4392" operator="between">
      <formula>0.000001</formula>
      <formula>1</formula>
    </cfRule>
  </conditionalFormatting>
  <conditionalFormatting sqref="I29">
    <cfRule type="cellIs" dxfId="3053" priority="4389" operator="between">
      <formula>0.000001</formula>
      <formula>1</formula>
    </cfRule>
  </conditionalFormatting>
  <conditionalFormatting sqref="I29">
    <cfRule type="cellIs" dxfId="3052" priority="4387" operator="between">
      <formula>0.000001</formula>
      <formula>1</formula>
    </cfRule>
  </conditionalFormatting>
  <conditionalFormatting sqref="C29">
    <cfRule type="cellIs" dxfId="3051" priority="4386" operator="between">
      <formula>0.00000001</formula>
      <formula>1</formula>
    </cfRule>
  </conditionalFormatting>
  <conditionalFormatting sqref="I29">
    <cfRule type="cellIs" dxfId="3050" priority="4385" operator="between">
      <formula>0.000001</formula>
      <formula>1</formula>
    </cfRule>
  </conditionalFormatting>
  <conditionalFormatting sqref="C29">
    <cfRule type="cellIs" dxfId="3049" priority="4376" operator="between">
      <formula>0.00000001</formula>
      <formula>1</formula>
    </cfRule>
  </conditionalFormatting>
  <conditionalFormatting sqref="C29">
    <cfRule type="cellIs" dxfId="3048" priority="4213" operator="between">
      <formula>0.00000001</formula>
      <formula>1</formula>
    </cfRule>
  </conditionalFormatting>
  <conditionalFormatting sqref="I31">
    <cfRule type="cellIs" dxfId="3047" priority="4219" operator="between">
      <formula>0.000001</formula>
      <formula>1</formula>
    </cfRule>
  </conditionalFormatting>
  <conditionalFormatting sqref="C29">
    <cfRule type="cellIs" dxfId="3046" priority="4215" operator="between">
      <formula>0.00000001</formula>
      <formula>1</formula>
    </cfRule>
  </conditionalFormatting>
  <conditionalFormatting sqref="E29">
    <cfRule type="cellIs" dxfId="3045" priority="4212" operator="between">
      <formula>0.00000001</formula>
      <formula>1</formula>
    </cfRule>
  </conditionalFormatting>
  <conditionalFormatting sqref="H29">
    <cfRule type="cellIs" dxfId="3044" priority="4375" operator="between">
      <formula>0.000001</formula>
      <formula>1</formula>
    </cfRule>
  </conditionalFormatting>
  <conditionalFormatting sqref="C29">
    <cfRule type="cellIs" dxfId="3043" priority="4370" operator="between">
      <formula>0.00000001</formula>
      <formula>1</formula>
    </cfRule>
  </conditionalFormatting>
  <conditionalFormatting sqref="C29">
    <cfRule type="cellIs" dxfId="3042" priority="4368" operator="between">
      <formula>0.00000001</formula>
      <formula>1</formula>
    </cfRule>
  </conditionalFormatting>
  <conditionalFormatting sqref="C29">
    <cfRule type="cellIs" dxfId="3041" priority="4373" operator="between">
      <formula>0.00000001</formula>
      <formula>1</formula>
    </cfRule>
  </conditionalFormatting>
  <conditionalFormatting sqref="C29">
    <cfRule type="cellIs" dxfId="3040" priority="4374" operator="between">
      <formula>0.00000001</formula>
      <formula>1</formula>
    </cfRule>
  </conditionalFormatting>
  <conditionalFormatting sqref="C29">
    <cfRule type="cellIs" dxfId="3039" priority="4372" operator="between">
      <formula>0.00000001</formula>
      <formula>1</formula>
    </cfRule>
  </conditionalFormatting>
  <conditionalFormatting sqref="C29">
    <cfRule type="cellIs" dxfId="3038" priority="4371" operator="between">
      <formula>0.00000001</formula>
      <formula>1</formula>
    </cfRule>
  </conditionalFormatting>
  <conditionalFormatting sqref="C29">
    <cfRule type="cellIs" dxfId="3037" priority="4366" operator="between">
      <formula>0.00000001</formula>
      <formula>1</formula>
    </cfRule>
  </conditionalFormatting>
  <conditionalFormatting sqref="C29">
    <cfRule type="cellIs" dxfId="3036" priority="4369" operator="between">
      <formula>0.00000001</formula>
      <formula>1</formula>
    </cfRule>
  </conditionalFormatting>
  <conditionalFormatting sqref="C29">
    <cfRule type="cellIs" dxfId="3035" priority="4367" operator="between">
      <formula>0.00000001</formula>
      <formula>1</formula>
    </cfRule>
  </conditionalFormatting>
  <conditionalFormatting sqref="C29">
    <cfRule type="cellIs" dxfId="3034" priority="4350" operator="between">
      <formula>0.00000001</formula>
      <formula>1</formula>
    </cfRule>
  </conditionalFormatting>
  <conditionalFormatting sqref="I29">
    <cfRule type="cellIs" dxfId="3033" priority="4365" operator="between">
      <formula>0.000001</formula>
      <formula>1</formula>
    </cfRule>
  </conditionalFormatting>
  <conditionalFormatting sqref="C29">
    <cfRule type="cellIs" dxfId="3032" priority="4364" operator="between">
      <formula>0.00000001</formula>
      <formula>1</formula>
    </cfRule>
  </conditionalFormatting>
  <conditionalFormatting sqref="I29">
    <cfRule type="cellIs" dxfId="3031" priority="4363" operator="between">
      <formula>0.000001</formula>
      <formula>1</formula>
    </cfRule>
  </conditionalFormatting>
  <conditionalFormatting sqref="I29">
    <cfRule type="cellIs" dxfId="3030" priority="4355" operator="between">
      <formula>0.000001</formula>
      <formula>1</formula>
    </cfRule>
  </conditionalFormatting>
  <conditionalFormatting sqref="I29">
    <cfRule type="cellIs" dxfId="3029" priority="4361" operator="between">
      <formula>0.000001</formula>
      <formula>1</formula>
    </cfRule>
  </conditionalFormatting>
  <conditionalFormatting sqref="C29">
    <cfRule type="cellIs" dxfId="3028" priority="4362" operator="between">
      <formula>0.00000001</formula>
      <formula>1</formula>
    </cfRule>
  </conditionalFormatting>
  <conditionalFormatting sqref="I29">
    <cfRule type="cellIs" dxfId="3027" priority="4359" operator="between">
      <formula>0.000001</formula>
      <formula>1</formula>
    </cfRule>
  </conditionalFormatting>
  <conditionalFormatting sqref="C29">
    <cfRule type="cellIs" dxfId="3026" priority="4360" operator="between">
      <formula>0.00000001</formula>
      <formula>1</formula>
    </cfRule>
  </conditionalFormatting>
  <conditionalFormatting sqref="I29">
    <cfRule type="cellIs" dxfId="3025" priority="4357" operator="between">
      <formula>0.000001</formula>
      <formula>1</formula>
    </cfRule>
  </conditionalFormatting>
  <conditionalFormatting sqref="C29">
    <cfRule type="cellIs" dxfId="3024" priority="4356" operator="between">
      <formula>0.00000001</formula>
      <formula>1</formula>
    </cfRule>
  </conditionalFormatting>
  <conditionalFormatting sqref="I29">
    <cfRule type="cellIs" dxfId="3023" priority="4353" operator="between">
      <formula>0.000001</formula>
      <formula>1</formula>
    </cfRule>
  </conditionalFormatting>
  <conditionalFormatting sqref="C29">
    <cfRule type="cellIs" dxfId="3022" priority="4354" operator="between">
      <formula>0.00000001</formula>
      <formula>1</formula>
    </cfRule>
  </conditionalFormatting>
  <conditionalFormatting sqref="C29">
    <cfRule type="cellIs" dxfId="3021" priority="4352" operator="between">
      <formula>0.00000001</formula>
      <formula>1</formula>
    </cfRule>
  </conditionalFormatting>
  <conditionalFormatting sqref="I29">
    <cfRule type="cellIs" dxfId="3020" priority="4351" operator="between">
      <formula>0.000001</formula>
      <formula>1</formula>
    </cfRule>
  </conditionalFormatting>
  <conditionalFormatting sqref="C29">
    <cfRule type="cellIs" dxfId="3019" priority="4349" operator="between">
      <formula>0.00000001</formula>
      <formula>1</formula>
    </cfRule>
  </conditionalFormatting>
  <conditionalFormatting sqref="C29">
    <cfRule type="cellIs" dxfId="3018" priority="4323" operator="between">
      <formula>0.00000001</formula>
      <formula>1</formula>
    </cfRule>
  </conditionalFormatting>
  <conditionalFormatting sqref="C29">
    <cfRule type="cellIs" dxfId="3017" priority="4322" operator="between">
      <formula>0.00000001</formula>
      <formula>1</formula>
    </cfRule>
  </conditionalFormatting>
  <conditionalFormatting sqref="H29">
    <cfRule type="cellIs" dxfId="3016" priority="4348" operator="between">
      <formula>0.000001</formula>
      <formula>1</formula>
    </cfRule>
  </conditionalFormatting>
  <conditionalFormatting sqref="C29">
    <cfRule type="cellIs" dxfId="3015" priority="4346" operator="between">
      <formula>0.00000001</formula>
      <formula>1</formula>
    </cfRule>
  </conditionalFormatting>
  <conditionalFormatting sqref="C29">
    <cfRule type="cellIs" dxfId="3014" priority="4344" operator="between">
      <formula>0.00000001</formula>
      <formula>1</formula>
    </cfRule>
  </conditionalFormatting>
  <conditionalFormatting sqref="C29">
    <cfRule type="cellIs" dxfId="3013" priority="4342" operator="between">
      <formula>0.00000001</formula>
      <formula>1</formula>
    </cfRule>
  </conditionalFormatting>
  <conditionalFormatting sqref="C29">
    <cfRule type="cellIs" dxfId="3012" priority="4340" operator="between">
      <formula>0.00000001</formula>
      <formula>1</formula>
    </cfRule>
  </conditionalFormatting>
  <conditionalFormatting sqref="C29">
    <cfRule type="cellIs" dxfId="3011" priority="4347" operator="between">
      <formula>0.00000001</formula>
      <formula>1</formula>
    </cfRule>
  </conditionalFormatting>
  <conditionalFormatting sqref="C29">
    <cfRule type="cellIs" dxfId="3010" priority="4345" operator="between">
      <formula>0.00000001</formula>
      <formula>1</formula>
    </cfRule>
  </conditionalFormatting>
  <conditionalFormatting sqref="C29">
    <cfRule type="cellIs" dxfId="3009" priority="4343" operator="between">
      <formula>0.00000001</formula>
      <formula>1</formula>
    </cfRule>
  </conditionalFormatting>
  <conditionalFormatting sqref="C29">
    <cfRule type="cellIs" dxfId="3008" priority="4341" operator="between">
      <formula>0.00000001</formula>
      <formula>1</formula>
    </cfRule>
  </conditionalFormatting>
  <conditionalFormatting sqref="C29">
    <cfRule type="cellIs" dxfId="3007" priority="4339" operator="between">
      <formula>0.00000001</formula>
      <formula>1</formula>
    </cfRule>
  </conditionalFormatting>
  <conditionalFormatting sqref="I29">
    <cfRule type="cellIs" dxfId="3006" priority="4338" operator="between">
      <formula>0.000001</formula>
      <formula>1</formula>
    </cfRule>
  </conditionalFormatting>
  <conditionalFormatting sqref="C29">
    <cfRule type="cellIs" dxfId="3005" priority="4337" operator="between">
      <formula>0.00000001</formula>
      <formula>1</formula>
    </cfRule>
  </conditionalFormatting>
  <conditionalFormatting sqref="I29">
    <cfRule type="cellIs" dxfId="3004" priority="4336" operator="between">
      <formula>0.000001</formula>
      <formula>1</formula>
    </cfRule>
  </conditionalFormatting>
  <conditionalFormatting sqref="I29">
    <cfRule type="cellIs" dxfId="3003" priority="4328" operator="between">
      <formula>0.000001</formula>
      <formula>1</formula>
    </cfRule>
  </conditionalFormatting>
  <conditionalFormatting sqref="I29">
    <cfRule type="cellIs" dxfId="3002" priority="4334" operator="between">
      <formula>0.000001</formula>
      <formula>1</formula>
    </cfRule>
  </conditionalFormatting>
  <conditionalFormatting sqref="C29">
    <cfRule type="cellIs" dxfId="3001" priority="4335" operator="between">
      <formula>0.00000001</formula>
      <formula>1</formula>
    </cfRule>
  </conditionalFormatting>
  <conditionalFormatting sqref="I29">
    <cfRule type="cellIs" dxfId="3000" priority="4332" operator="between">
      <formula>0.000001</formula>
      <formula>1</formula>
    </cfRule>
  </conditionalFormatting>
  <conditionalFormatting sqref="I29">
    <cfRule type="cellIs" dxfId="2999" priority="4330" operator="between">
      <formula>0.000001</formula>
      <formula>1</formula>
    </cfRule>
  </conditionalFormatting>
  <conditionalFormatting sqref="I29">
    <cfRule type="cellIs" dxfId="2998" priority="4326" operator="between">
      <formula>0.000001</formula>
      <formula>1</formula>
    </cfRule>
  </conditionalFormatting>
  <conditionalFormatting sqref="I29">
    <cfRule type="cellIs" dxfId="2997" priority="4324" operator="between">
      <formula>0.000001</formula>
      <formula>1</formula>
    </cfRule>
  </conditionalFormatting>
  <conditionalFormatting sqref="I31">
    <cfRule type="cellIs" dxfId="2996" priority="4311" operator="between">
      <formula>0.000001</formula>
      <formula>1</formula>
    </cfRule>
  </conditionalFormatting>
  <conditionalFormatting sqref="I31">
    <cfRule type="cellIs" dxfId="2995" priority="4309" operator="between">
      <formula>0.000001</formula>
      <formula>1</formula>
    </cfRule>
  </conditionalFormatting>
  <conditionalFormatting sqref="I31">
    <cfRule type="cellIs" dxfId="2994" priority="4301" operator="between">
      <formula>0.000001</formula>
      <formula>1</formula>
    </cfRule>
  </conditionalFormatting>
  <conditionalFormatting sqref="I31">
    <cfRule type="cellIs" dxfId="2993" priority="4307" operator="between">
      <formula>0.000001</formula>
      <formula>1</formula>
    </cfRule>
  </conditionalFormatting>
  <conditionalFormatting sqref="I31">
    <cfRule type="cellIs" dxfId="2992" priority="4305" operator="between">
      <formula>0.000001</formula>
      <formula>1</formula>
    </cfRule>
  </conditionalFormatting>
  <conditionalFormatting sqref="I31">
    <cfRule type="cellIs" dxfId="2991" priority="4303" operator="between">
      <formula>0.000001</formula>
      <formula>1</formula>
    </cfRule>
  </conditionalFormatting>
  <conditionalFormatting sqref="I31">
    <cfRule type="cellIs" dxfId="2990" priority="4299" operator="between">
      <formula>0.000001</formula>
      <formula>1</formula>
    </cfRule>
  </conditionalFormatting>
  <conditionalFormatting sqref="I31">
    <cfRule type="cellIs" dxfId="2989" priority="4297" operator="between">
      <formula>0.000001</formula>
      <formula>1</formula>
    </cfRule>
  </conditionalFormatting>
  <conditionalFormatting sqref="C29">
    <cfRule type="cellIs" dxfId="2988" priority="4254" operator="between">
      <formula>0.00000001</formula>
      <formula>1</formula>
    </cfRule>
  </conditionalFormatting>
  <conditionalFormatting sqref="C29">
    <cfRule type="cellIs" dxfId="2987" priority="4252" operator="between">
      <formula>0.00000001</formula>
      <formula>1</formula>
    </cfRule>
  </conditionalFormatting>
  <conditionalFormatting sqref="G29">
    <cfRule type="cellIs" dxfId="2986" priority="4257" operator="between">
      <formula>0.00000001</formula>
      <formula>1</formula>
    </cfRule>
  </conditionalFormatting>
  <conditionalFormatting sqref="C29">
    <cfRule type="cellIs" dxfId="2985" priority="4255" operator="between">
      <formula>0.00000001</formula>
      <formula>1</formula>
    </cfRule>
  </conditionalFormatting>
  <conditionalFormatting sqref="C29">
    <cfRule type="cellIs" dxfId="2984" priority="4267" operator="between">
      <formula>0.00000001</formula>
      <formula>1</formula>
    </cfRule>
  </conditionalFormatting>
  <conditionalFormatting sqref="H31">
    <cfRule type="cellIs" dxfId="2983" priority="4294" operator="between">
      <formula>0.000001</formula>
      <formula>1</formula>
    </cfRule>
  </conditionalFormatting>
  <conditionalFormatting sqref="C29">
    <cfRule type="cellIs" dxfId="2982" priority="4291" operator="between">
      <formula>0.00000001</formula>
      <formula>1</formula>
    </cfRule>
  </conditionalFormatting>
  <conditionalFormatting sqref="C29">
    <cfRule type="cellIs" dxfId="2981" priority="4290" operator="between">
      <formula>0.00000001</formula>
      <formula>1</formula>
    </cfRule>
  </conditionalFormatting>
  <conditionalFormatting sqref="E29">
    <cfRule type="cellIs" dxfId="2980" priority="4289" operator="between">
      <formula>0.00000001</formula>
      <formula>1</formula>
    </cfRule>
  </conditionalFormatting>
  <conditionalFormatting sqref="C29">
    <cfRule type="cellIs" dxfId="2979" priority="4256" operator="between">
      <formula>0.00000001</formula>
      <formula>1</formula>
    </cfRule>
  </conditionalFormatting>
  <conditionalFormatting sqref="C29">
    <cfRule type="cellIs" dxfId="2978" priority="4253" operator="between">
      <formula>0.00000001</formula>
      <formula>1</formula>
    </cfRule>
  </conditionalFormatting>
  <conditionalFormatting sqref="C29">
    <cfRule type="cellIs" dxfId="2977" priority="4250" operator="between">
      <formula>0.00000001</formula>
      <formula>1</formula>
    </cfRule>
  </conditionalFormatting>
  <conditionalFormatting sqref="C29">
    <cfRule type="cellIs" dxfId="2976" priority="4248" operator="between">
      <formula>0.00000001</formula>
      <formula>1</formula>
    </cfRule>
  </conditionalFormatting>
  <conditionalFormatting sqref="C29">
    <cfRule type="cellIs" dxfId="2975" priority="4293" operator="between">
      <formula>0.00000001</formula>
      <formula>1</formula>
    </cfRule>
  </conditionalFormatting>
  <conditionalFormatting sqref="C29">
    <cfRule type="cellIs" dxfId="2974" priority="4292" operator="between">
      <formula>0.00000001</formula>
      <formula>1</formula>
    </cfRule>
  </conditionalFormatting>
  <conditionalFormatting sqref="I29">
    <cfRule type="cellIs" dxfId="2973" priority="4288" operator="between">
      <formula>0.000001</formula>
      <formula>1</formula>
    </cfRule>
  </conditionalFormatting>
  <conditionalFormatting sqref="I29">
    <cfRule type="cellIs" dxfId="2972" priority="4287" operator="between">
      <formula>0.000001</formula>
      <formula>1</formula>
    </cfRule>
  </conditionalFormatting>
  <conditionalFormatting sqref="C29">
    <cfRule type="cellIs" dxfId="2971" priority="4286" operator="between">
      <formula>0.00000001</formula>
      <formula>1</formula>
    </cfRule>
  </conditionalFormatting>
  <conditionalFormatting sqref="I29">
    <cfRule type="cellIs" dxfId="2970" priority="4285" operator="between">
      <formula>0.000001</formula>
      <formula>1</formula>
    </cfRule>
  </conditionalFormatting>
  <conditionalFormatting sqref="C29">
    <cfRule type="cellIs" dxfId="2969" priority="4284" operator="between">
      <formula>0.00000001</formula>
      <formula>1</formula>
    </cfRule>
  </conditionalFormatting>
  <conditionalFormatting sqref="I29">
    <cfRule type="cellIs" dxfId="2968" priority="4283" operator="between">
      <formula>0.000001</formula>
      <formula>1</formula>
    </cfRule>
  </conditionalFormatting>
  <conditionalFormatting sqref="C29">
    <cfRule type="cellIs" dxfId="2967" priority="4282" operator="between">
      <formula>0.00000001</formula>
      <formula>1</formula>
    </cfRule>
  </conditionalFormatting>
  <conditionalFormatting sqref="I29">
    <cfRule type="cellIs" dxfId="2966" priority="4281" operator="between">
      <formula>0.000001</formula>
      <formula>1</formula>
    </cfRule>
  </conditionalFormatting>
  <conditionalFormatting sqref="I29">
    <cfRule type="cellIs" dxfId="2965" priority="4279" operator="between">
      <formula>0.000001</formula>
      <formula>1</formula>
    </cfRule>
  </conditionalFormatting>
  <conditionalFormatting sqref="C29">
    <cfRule type="cellIs" dxfId="2964" priority="4280" operator="between">
      <formula>0.00000001</formula>
      <formula>1</formula>
    </cfRule>
  </conditionalFormatting>
  <conditionalFormatting sqref="G29">
    <cfRule type="cellIs" dxfId="2963" priority="4278" operator="between">
      <formula>0.00000001</formula>
      <formula>1</formula>
    </cfRule>
  </conditionalFormatting>
  <conditionalFormatting sqref="C29">
    <cfRule type="cellIs" dxfId="2962" priority="4277" operator="between">
      <formula>0.00000001</formula>
      <formula>1</formula>
    </cfRule>
  </conditionalFormatting>
  <conditionalFormatting sqref="I29">
    <cfRule type="cellIs" dxfId="2961" priority="4276" operator="between">
      <formula>0.000001</formula>
      <formula>1</formula>
    </cfRule>
  </conditionalFormatting>
  <conditionalFormatting sqref="C29">
    <cfRule type="cellIs" dxfId="2960" priority="4275" operator="between">
      <formula>0.00000001</formula>
      <formula>1</formula>
    </cfRule>
  </conditionalFormatting>
  <conditionalFormatting sqref="I29">
    <cfRule type="cellIs" dxfId="2959" priority="4274" operator="between">
      <formula>0.000001</formula>
      <formula>1</formula>
    </cfRule>
  </conditionalFormatting>
  <conditionalFormatting sqref="I29">
    <cfRule type="cellIs" dxfId="2958" priority="4272" operator="between">
      <formula>0.000001</formula>
      <formula>1</formula>
    </cfRule>
  </conditionalFormatting>
  <conditionalFormatting sqref="C29">
    <cfRule type="cellIs" dxfId="2957" priority="4273" operator="between">
      <formula>0.00000001</formula>
      <formula>1</formula>
    </cfRule>
  </conditionalFormatting>
  <conditionalFormatting sqref="I29">
    <cfRule type="cellIs" dxfId="2956" priority="4270" operator="between">
      <formula>0.000001</formula>
      <formula>1</formula>
    </cfRule>
  </conditionalFormatting>
  <conditionalFormatting sqref="C29">
    <cfRule type="cellIs" dxfId="2955" priority="4271" operator="between">
      <formula>0.00000001</formula>
      <formula>1</formula>
    </cfRule>
  </conditionalFormatting>
  <conditionalFormatting sqref="C29">
    <cfRule type="cellIs" dxfId="2954" priority="4269" operator="between">
      <formula>0.00000001</formula>
      <formula>1</formula>
    </cfRule>
  </conditionalFormatting>
  <conditionalFormatting sqref="I29">
    <cfRule type="cellIs" dxfId="2953" priority="4268" operator="between">
      <formula>0.000001</formula>
      <formula>1</formula>
    </cfRule>
  </conditionalFormatting>
  <conditionalFormatting sqref="I29">
    <cfRule type="cellIs" dxfId="2952" priority="4266" operator="between">
      <formula>0.000001</formula>
      <formula>1</formula>
    </cfRule>
  </conditionalFormatting>
  <conditionalFormatting sqref="I29">
    <cfRule type="cellIs" dxfId="2951" priority="4264" operator="between">
      <formula>0.000001</formula>
      <formula>1</formula>
    </cfRule>
  </conditionalFormatting>
  <conditionalFormatting sqref="C29">
    <cfRule type="cellIs" dxfId="2950" priority="4265" operator="between">
      <formula>0.00000001</formula>
      <formula>1</formula>
    </cfRule>
  </conditionalFormatting>
  <conditionalFormatting sqref="C29">
    <cfRule type="cellIs" dxfId="2949" priority="4263" operator="between">
      <formula>0.00000001</formula>
      <formula>1</formula>
    </cfRule>
  </conditionalFormatting>
  <conditionalFormatting sqref="I29">
    <cfRule type="cellIs" dxfId="2948" priority="4262" operator="between">
      <formula>0.000001</formula>
      <formula>1</formula>
    </cfRule>
  </conditionalFormatting>
  <conditionalFormatting sqref="C29">
    <cfRule type="cellIs" dxfId="2947" priority="4260" operator="between">
      <formula>0.00000001</formula>
      <formula>1</formula>
    </cfRule>
  </conditionalFormatting>
  <conditionalFormatting sqref="C29">
    <cfRule type="cellIs" dxfId="2946" priority="4261" operator="between">
      <formula>0.00000001</formula>
      <formula>1</formula>
    </cfRule>
  </conditionalFormatting>
  <conditionalFormatting sqref="C29">
    <cfRule type="cellIs" dxfId="2945" priority="4259" operator="between">
      <formula>0.00000001</formula>
      <formula>1</formula>
    </cfRule>
  </conditionalFormatting>
  <conditionalFormatting sqref="I29">
    <cfRule type="cellIs" dxfId="2944" priority="4258" operator="between">
      <formula>0.000001</formula>
      <formula>1</formula>
    </cfRule>
  </conditionalFormatting>
  <conditionalFormatting sqref="I29">
    <cfRule type="cellIs" dxfId="2943" priority="4251" operator="between">
      <formula>0.000001</formula>
      <formula>1</formula>
    </cfRule>
  </conditionalFormatting>
  <conditionalFormatting sqref="I29">
    <cfRule type="cellIs" dxfId="2942" priority="4249" operator="between">
      <formula>0.000001</formula>
      <formula>1</formula>
    </cfRule>
  </conditionalFormatting>
  <conditionalFormatting sqref="I29">
    <cfRule type="cellIs" dxfId="2941" priority="4247" operator="between">
      <formula>0.000001</formula>
      <formula>1</formula>
    </cfRule>
  </conditionalFormatting>
  <conditionalFormatting sqref="I29">
    <cfRule type="cellIs" dxfId="2940" priority="4245" operator="between">
      <formula>0.000001</formula>
      <formula>1</formula>
    </cfRule>
  </conditionalFormatting>
  <conditionalFormatting sqref="C29">
    <cfRule type="cellIs" dxfId="2939" priority="4246" operator="between">
      <formula>0.00000001</formula>
      <formula>1</formula>
    </cfRule>
  </conditionalFormatting>
  <conditionalFormatting sqref="C29">
    <cfRule type="cellIs" dxfId="2938" priority="4244" operator="between">
      <formula>0.00000001</formula>
      <formula>1</formula>
    </cfRule>
  </conditionalFormatting>
  <conditionalFormatting sqref="I29">
    <cfRule type="cellIs" dxfId="2937" priority="4243" operator="between">
      <formula>0.000001</formula>
      <formula>1</formula>
    </cfRule>
  </conditionalFormatting>
  <conditionalFormatting sqref="I31">
    <cfRule type="cellIs" dxfId="2936" priority="4233" operator="between">
      <formula>0.000001</formula>
      <formula>1</formula>
    </cfRule>
  </conditionalFormatting>
  <conditionalFormatting sqref="I31">
    <cfRule type="cellIs" dxfId="2935" priority="4231" operator="between">
      <formula>0.000001</formula>
      <formula>1</formula>
    </cfRule>
  </conditionalFormatting>
  <conditionalFormatting sqref="I31">
    <cfRule type="cellIs" dxfId="2934" priority="4223" operator="between">
      <formula>0.000001</formula>
      <formula>1</formula>
    </cfRule>
  </conditionalFormatting>
  <conditionalFormatting sqref="I31">
    <cfRule type="cellIs" dxfId="2933" priority="4229" operator="between">
      <formula>0.000001</formula>
      <formula>1</formula>
    </cfRule>
  </conditionalFormatting>
  <conditionalFormatting sqref="I31">
    <cfRule type="cellIs" dxfId="2932" priority="4227" operator="between">
      <formula>0.000001</formula>
      <formula>1</formula>
    </cfRule>
  </conditionalFormatting>
  <conditionalFormatting sqref="I31">
    <cfRule type="cellIs" dxfId="2931" priority="4225" operator="between">
      <formula>0.000001</formula>
      <formula>1</formula>
    </cfRule>
  </conditionalFormatting>
  <conditionalFormatting sqref="I31">
    <cfRule type="cellIs" dxfId="2930" priority="4221" operator="between">
      <formula>0.000001</formula>
      <formula>1</formula>
    </cfRule>
  </conditionalFormatting>
  <conditionalFormatting sqref="C29">
    <cfRule type="cellIs" dxfId="2929" priority="4214" operator="between">
      <formula>0.00000001</formula>
      <formula>1</formula>
    </cfRule>
  </conditionalFormatting>
  <conditionalFormatting sqref="C29">
    <cfRule type="cellIs" dxfId="2928" priority="4216" operator="between">
      <formula>0.00000001</formula>
      <formula>1</formula>
    </cfRule>
  </conditionalFormatting>
  <conditionalFormatting sqref="I29">
    <cfRule type="cellIs" dxfId="2927" priority="4211" operator="between">
      <formula>0.000001</formula>
      <formula>1</formula>
    </cfRule>
  </conditionalFormatting>
  <conditionalFormatting sqref="I29">
    <cfRule type="cellIs" dxfId="2926" priority="4210" operator="between">
      <formula>0.000001</formula>
      <formula>1</formula>
    </cfRule>
  </conditionalFormatting>
  <conditionalFormatting sqref="C29">
    <cfRule type="cellIs" dxfId="2925" priority="4209" operator="between">
      <formula>0.00000001</formula>
      <formula>1</formula>
    </cfRule>
  </conditionalFormatting>
  <conditionalFormatting sqref="I29">
    <cfRule type="cellIs" dxfId="2924" priority="4208" operator="between">
      <formula>0.000001</formula>
      <formula>1</formula>
    </cfRule>
  </conditionalFormatting>
  <conditionalFormatting sqref="C29">
    <cfRule type="cellIs" dxfId="2923" priority="4207" operator="between">
      <formula>0.00000001</formula>
      <formula>1</formula>
    </cfRule>
  </conditionalFormatting>
  <conditionalFormatting sqref="I29">
    <cfRule type="cellIs" dxfId="2922" priority="4206" operator="between">
      <formula>0.000001</formula>
      <formula>1</formula>
    </cfRule>
  </conditionalFormatting>
  <conditionalFormatting sqref="C29">
    <cfRule type="cellIs" dxfId="2921" priority="4205" operator="between">
      <formula>0.00000001</formula>
      <formula>1</formula>
    </cfRule>
  </conditionalFormatting>
  <conditionalFormatting sqref="I29">
    <cfRule type="cellIs" dxfId="2920" priority="4204" operator="between">
      <formula>0.000001</formula>
      <formula>1</formula>
    </cfRule>
  </conditionalFormatting>
  <conditionalFormatting sqref="I29">
    <cfRule type="cellIs" dxfId="2919" priority="4202" operator="between">
      <formula>0.000001</formula>
      <formula>1</formula>
    </cfRule>
  </conditionalFormatting>
  <conditionalFormatting sqref="C29">
    <cfRule type="cellIs" dxfId="2918" priority="4203" operator="between">
      <formula>0.00000001</formula>
      <formula>1</formula>
    </cfRule>
  </conditionalFormatting>
  <conditionalFormatting sqref="G29">
    <cfRule type="cellIs" dxfId="2917" priority="4201" operator="between">
      <formula>0.00000001</formula>
      <formula>1</formula>
    </cfRule>
  </conditionalFormatting>
  <conditionalFormatting sqref="C29">
    <cfRule type="cellIs" dxfId="2916" priority="4200" operator="between">
      <formula>0.00000001</formula>
      <formula>1</formula>
    </cfRule>
  </conditionalFormatting>
  <conditionalFormatting sqref="I29">
    <cfRule type="cellIs" dxfId="2915" priority="4199" operator="between">
      <formula>0.000001</formula>
      <formula>1</formula>
    </cfRule>
  </conditionalFormatting>
  <conditionalFormatting sqref="C29">
    <cfRule type="cellIs" dxfId="2914" priority="4198" operator="between">
      <formula>0.00000001</formula>
      <formula>1</formula>
    </cfRule>
  </conditionalFormatting>
  <conditionalFormatting sqref="I29">
    <cfRule type="cellIs" dxfId="2913" priority="4197" operator="between">
      <formula>0.000001</formula>
      <formula>1</formula>
    </cfRule>
  </conditionalFormatting>
  <conditionalFormatting sqref="I29">
    <cfRule type="cellIs" dxfId="2912" priority="4195" operator="between">
      <formula>0.000001</formula>
      <formula>1</formula>
    </cfRule>
  </conditionalFormatting>
  <conditionalFormatting sqref="C29">
    <cfRule type="cellIs" dxfId="2911" priority="4196" operator="between">
      <formula>0.00000001</formula>
      <formula>1</formula>
    </cfRule>
  </conditionalFormatting>
  <conditionalFormatting sqref="I29">
    <cfRule type="cellIs" dxfId="2910" priority="4193" operator="between">
      <formula>0.000001</formula>
      <formula>1</formula>
    </cfRule>
  </conditionalFormatting>
  <conditionalFormatting sqref="C29">
    <cfRule type="cellIs" dxfId="2909" priority="4194" operator="between">
      <formula>0.00000001</formula>
      <formula>1</formula>
    </cfRule>
  </conditionalFormatting>
  <conditionalFormatting sqref="C29">
    <cfRule type="cellIs" dxfId="2908" priority="4192" operator="between">
      <formula>0.00000001</formula>
      <formula>1</formula>
    </cfRule>
  </conditionalFormatting>
  <conditionalFormatting sqref="I29">
    <cfRule type="cellIs" dxfId="2907" priority="4191" operator="between">
      <formula>0.000001</formula>
      <formula>1</formula>
    </cfRule>
  </conditionalFormatting>
  <conditionalFormatting sqref="I29">
    <cfRule type="cellIs" dxfId="2906" priority="4189" operator="between">
      <formula>0.000001</formula>
      <formula>1</formula>
    </cfRule>
  </conditionalFormatting>
  <conditionalFormatting sqref="C29">
    <cfRule type="cellIs" dxfId="2905" priority="4190" operator="between">
      <formula>0.00000001</formula>
      <formula>1</formula>
    </cfRule>
  </conditionalFormatting>
  <conditionalFormatting sqref="I29">
    <cfRule type="cellIs" dxfId="2904" priority="4187" operator="between">
      <formula>0.000001</formula>
      <formula>1</formula>
    </cfRule>
  </conditionalFormatting>
  <conditionalFormatting sqref="C29">
    <cfRule type="cellIs" dxfId="2903" priority="4188" operator="between">
      <formula>0.00000001</formula>
      <formula>1</formula>
    </cfRule>
  </conditionalFormatting>
  <conditionalFormatting sqref="C29">
    <cfRule type="cellIs" dxfId="2902" priority="4186" operator="between">
      <formula>0.00000001</formula>
      <formula>1</formula>
    </cfRule>
  </conditionalFormatting>
  <conditionalFormatting sqref="I29">
    <cfRule type="cellIs" dxfId="2901" priority="4185" operator="between">
      <formula>0.000001</formula>
      <formula>1</formula>
    </cfRule>
  </conditionalFormatting>
  <conditionalFormatting sqref="C29">
    <cfRule type="cellIs" dxfId="2900" priority="4183" operator="between">
      <formula>0.00000001</formula>
      <formula>1</formula>
    </cfRule>
  </conditionalFormatting>
  <conditionalFormatting sqref="C29">
    <cfRule type="cellIs" dxfId="2899" priority="4184" operator="between">
      <formula>0.00000001</formula>
      <formula>1</formula>
    </cfRule>
  </conditionalFormatting>
  <conditionalFormatting sqref="C29">
    <cfRule type="cellIs" dxfId="2898" priority="4132" operator="between">
      <formula>0.00000001</formula>
      <formula>1</formula>
    </cfRule>
  </conditionalFormatting>
  <conditionalFormatting sqref="C29">
    <cfRule type="cellIs" dxfId="2897" priority="4133" operator="between">
      <formula>0.00000001</formula>
      <formula>1</formula>
    </cfRule>
  </conditionalFormatting>
  <conditionalFormatting sqref="C29">
    <cfRule type="cellIs" dxfId="2896" priority="4136" operator="between">
      <formula>0.00000001</formula>
      <formula>1</formula>
    </cfRule>
  </conditionalFormatting>
  <conditionalFormatting sqref="C29">
    <cfRule type="cellIs" dxfId="2895" priority="4135" operator="between">
      <formula>0.00000001</formula>
      <formula>1</formula>
    </cfRule>
  </conditionalFormatting>
  <conditionalFormatting sqref="C29">
    <cfRule type="cellIs" dxfId="2894" priority="4182" operator="between">
      <formula>0.00000001</formula>
      <formula>1</formula>
    </cfRule>
  </conditionalFormatting>
  <conditionalFormatting sqref="I29">
    <cfRule type="cellIs" dxfId="2893" priority="4181" operator="between">
      <formula>0.000001</formula>
      <formula>1</formula>
    </cfRule>
  </conditionalFormatting>
  <conditionalFormatting sqref="G29">
    <cfRule type="cellIs" dxfId="2892" priority="4180" operator="between">
      <formula>0.00000001</formula>
      <formula>1</formula>
    </cfRule>
  </conditionalFormatting>
  <conditionalFormatting sqref="C29">
    <cfRule type="cellIs" dxfId="2891" priority="4179" operator="between">
      <formula>0.00000001</formula>
      <formula>1</formula>
    </cfRule>
  </conditionalFormatting>
  <conditionalFormatting sqref="C29">
    <cfRule type="cellIs" dxfId="2890" priority="4177" operator="between">
      <formula>0.00000001</formula>
      <formula>1</formula>
    </cfRule>
  </conditionalFormatting>
  <conditionalFormatting sqref="C29">
    <cfRule type="cellIs" dxfId="2889" priority="4175" operator="between">
      <formula>0.00000001</formula>
      <formula>1</formula>
    </cfRule>
  </conditionalFormatting>
  <conditionalFormatting sqref="C29">
    <cfRule type="cellIs" dxfId="2888" priority="4178" operator="between">
      <formula>0.00000001</formula>
      <formula>1</formula>
    </cfRule>
  </conditionalFormatting>
  <conditionalFormatting sqref="C29">
    <cfRule type="cellIs" dxfId="2887" priority="4176" operator="between">
      <formula>0.00000001</formula>
      <formula>1</formula>
    </cfRule>
  </conditionalFormatting>
  <conditionalFormatting sqref="I29">
    <cfRule type="cellIs" dxfId="2886" priority="4174" operator="between">
      <formula>0.000001</formula>
      <formula>1</formula>
    </cfRule>
  </conditionalFormatting>
  <conditionalFormatting sqref="C29">
    <cfRule type="cellIs" dxfId="2885" priority="4173" operator="between">
      <formula>0.00000001</formula>
      <formula>1</formula>
    </cfRule>
  </conditionalFormatting>
  <conditionalFormatting sqref="I29">
    <cfRule type="cellIs" dxfId="2884" priority="4172" operator="between">
      <formula>0.000001</formula>
      <formula>1</formula>
    </cfRule>
  </conditionalFormatting>
  <conditionalFormatting sqref="I29">
    <cfRule type="cellIs" dxfId="2883" priority="4170" operator="between">
      <formula>0.000001</formula>
      <formula>1</formula>
    </cfRule>
  </conditionalFormatting>
  <conditionalFormatting sqref="C29">
    <cfRule type="cellIs" dxfId="2882" priority="4171" operator="between">
      <formula>0.00000001</formula>
      <formula>1</formula>
    </cfRule>
  </conditionalFormatting>
  <conditionalFormatting sqref="I29">
    <cfRule type="cellIs" dxfId="2881" priority="4168" operator="between">
      <formula>0.000001</formula>
      <formula>1</formula>
    </cfRule>
  </conditionalFormatting>
  <conditionalFormatting sqref="C29">
    <cfRule type="cellIs" dxfId="2880" priority="4169" operator="between">
      <formula>0.00000001</formula>
      <formula>1</formula>
    </cfRule>
  </conditionalFormatting>
  <conditionalFormatting sqref="C29">
    <cfRule type="cellIs" dxfId="2879" priority="4167" operator="between">
      <formula>0.00000001</formula>
      <formula>1</formula>
    </cfRule>
  </conditionalFormatting>
  <conditionalFormatting sqref="I29">
    <cfRule type="cellIs" dxfId="2878" priority="4166" operator="between">
      <formula>0.000001</formula>
      <formula>1</formula>
    </cfRule>
  </conditionalFormatting>
  <conditionalFormatting sqref="I31">
    <cfRule type="cellIs" dxfId="2877" priority="4156" operator="between">
      <formula>0.000001</formula>
      <formula>1</formula>
    </cfRule>
  </conditionalFormatting>
  <conditionalFormatting sqref="I31">
    <cfRule type="cellIs" dxfId="2876" priority="4154" operator="between">
      <formula>0.000001</formula>
      <formula>1</formula>
    </cfRule>
  </conditionalFormatting>
  <conditionalFormatting sqref="I31">
    <cfRule type="cellIs" dxfId="2875" priority="4146" operator="between">
      <formula>0.000001</formula>
      <formula>1</formula>
    </cfRule>
  </conditionalFormatting>
  <conditionalFormatting sqref="I31">
    <cfRule type="cellIs" dxfId="2874" priority="4152" operator="between">
      <formula>0.000001</formula>
      <formula>1</formula>
    </cfRule>
  </conditionalFormatting>
  <conditionalFormatting sqref="I31">
    <cfRule type="cellIs" dxfId="2873" priority="4150" operator="between">
      <formula>0.000001</formula>
      <formula>1</formula>
    </cfRule>
  </conditionalFormatting>
  <conditionalFormatting sqref="I31">
    <cfRule type="cellIs" dxfId="2872" priority="4148" operator="between">
      <formula>0.000001</formula>
      <formula>1</formula>
    </cfRule>
  </conditionalFormatting>
  <conditionalFormatting sqref="I31">
    <cfRule type="cellIs" dxfId="2871" priority="4144" operator="between">
      <formula>0.000001</formula>
      <formula>1</formula>
    </cfRule>
  </conditionalFormatting>
  <conditionalFormatting sqref="I31">
    <cfRule type="cellIs" dxfId="2870" priority="4142" operator="between">
      <formula>0.000001</formula>
      <formula>1</formula>
    </cfRule>
  </conditionalFormatting>
  <conditionalFormatting sqref="C29">
    <cfRule type="cellIs" dxfId="2869" priority="4138" operator="between">
      <formula>0.00000001</formula>
      <formula>1</formula>
    </cfRule>
  </conditionalFormatting>
  <conditionalFormatting sqref="C29">
    <cfRule type="cellIs" dxfId="2868" priority="4139" operator="between">
      <formula>0.00000001</formula>
      <formula>1</formula>
    </cfRule>
  </conditionalFormatting>
  <conditionalFormatting sqref="C29">
    <cfRule type="cellIs" dxfId="2867" priority="4137" operator="between">
      <formula>0.00000001</formula>
      <formula>1</formula>
    </cfRule>
  </conditionalFormatting>
  <conditionalFormatting sqref="C29">
    <cfRule type="cellIs" dxfId="2866" priority="4134" operator="between">
      <formula>0.00000001</formula>
      <formula>1</formula>
    </cfRule>
  </conditionalFormatting>
  <conditionalFormatting sqref="C29">
    <cfRule type="cellIs" dxfId="2865" priority="4101" operator="between">
      <formula>0.00000001</formula>
      <formula>1</formula>
    </cfRule>
  </conditionalFormatting>
  <conditionalFormatting sqref="I29">
    <cfRule type="cellIs" dxfId="2864" priority="4116" operator="between">
      <formula>0.000001</formula>
      <formula>1</formula>
    </cfRule>
  </conditionalFormatting>
  <conditionalFormatting sqref="I29">
    <cfRule type="cellIs" dxfId="2863" priority="4106" operator="between">
      <formula>0.000001</formula>
      <formula>1</formula>
    </cfRule>
  </conditionalFormatting>
  <conditionalFormatting sqref="I29">
    <cfRule type="cellIs" dxfId="2862" priority="4113" operator="between">
      <formula>0.000001</formula>
      <formula>1</formula>
    </cfRule>
  </conditionalFormatting>
  <conditionalFormatting sqref="I29">
    <cfRule type="cellIs" dxfId="2861" priority="4111" operator="between">
      <formula>0.000001</formula>
      <formula>1</formula>
    </cfRule>
  </conditionalFormatting>
  <conditionalFormatting sqref="C29">
    <cfRule type="cellIs" dxfId="2860" priority="4112" operator="between">
      <formula>0.00000001</formula>
      <formula>1</formula>
    </cfRule>
  </conditionalFormatting>
  <conditionalFormatting sqref="C29">
    <cfRule type="cellIs" dxfId="2859" priority="4110" operator="between">
      <formula>0.00000001</formula>
      <formula>1</formula>
    </cfRule>
  </conditionalFormatting>
  <conditionalFormatting sqref="I29">
    <cfRule type="cellIs" dxfId="2858" priority="4109" operator="between">
      <formula>0.000001</formula>
      <formula>1</formula>
    </cfRule>
  </conditionalFormatting>
  <conditionalFormatting sqref="C29">
    <cfRule type="cellIs" dxfId="2857" priority="4107" operator="between">
      <formula>0.00000001</formula>
      <formula>1</formula>
    </cfRule>
  </conditionalFormatting>
  <conditionalFormatting sqref="I29">
    <cfRule type="cellIs" dxfId="2856" priority="4104" operator="between">
      <formula>0.000001</formula>
      <formula>1</formula>
    </cfRule>
  </conditionalFormatting>
  <conditionalFormatting sqref="C29">
    <cfRule type="cellIs" dxfId="2855" priority="4105" operator="between">
      <formula>0.00000001</formula>
      <formula>1</formula>
    </cfRule>
  </conditionalFormatting>
  <conditionalFormatting sqref="C29">
    <cfRule type="cellIs" dxfId="2854" priority="4103" operator="between">
      <formula>0.00000001</formula>
      <formula>1</formula>
    </cfRule>
  </conditionalFormatting>
  <conditionalFormatting sqref="I29">
    <cfRule type="cellIs" dxfId="2853" priority="4102" operator="between">
      <formula>0.000001</formula>
      <formula>1</formula>
    </cfRule>
  </conditionalFormatting>
  <conditionalFormatting sqref="C29">
    <cfRule type="cellIs" dxfId="2852" priority="4100" operator="between">
      <formula>0.00000001</formula>
      <formula>1</formula>
    </cfRule>
  </conditionalFormatting>
  <conditionalFormatting sqref="G28">
    <cfRule type="cellIs" dxfId="2851" priority="4025" operator="between">
      <formula>0.00000001</formula>
      <formula>1</formula>
    </cfRule>
  </conditionalFormatting>
  <conditionalFormatting sqref="C28">
    <cfRule type="cellIs" dxfId="2850" priority="4024" operator="between">
      <formula>0.00000001</formula>
      <formula>1</formula>
    </cfRule>
  </conditionalFormatting>
  <conditionalFormatting sqref="C28">
    <cfRule type="cellIs" dxfId="2849" priority="4027" operator="between">
      <formula>0.00000001</formula>
      <formula>1</formula>
    </cfRule>
  </conditionalFormatting>
  <conditionalFormatting sqref="I28">
    <cfRule type="cellIs" dxfId="2848" priority="4023" operator="between">
      <formula>0.000001</formula>
      <formula>1</formula>
    </cfRule>
  </conditionalFormatting>
  <conditionalFormatting sqref="C28">
    <cfRule type="cellIs" dxfId="2847" priority="3988" operator="between">
      <formula>0.00000001</formula>
      <formula>1</formula>
    </cfRule>
  </conditionalFormatting>
  <conditionalFormatting sqref="C28">
    <cfRule type="cellIs" dxfId="2846" priority="3986" operator="between">
      <formula>0.00000001</formula>
      <formula>1</formula>
    </cfRule>
  </conditionalFormatting>
  <conditionalFormatting sqref="C28">
    <cfRule type="cellIs" dxfId="2845" priority="3984" operator="between">
      <formula>0.00000001</formula>
      <formula>1</formula>
    </cfRule>
  </conditionalFormatting>
  <conditionalFormatting sqref="C28">
    <cfRule type="cellIs" dxfId="2844" priority="3982" operator="between">
      <formula>0.00000001</formula>
      <formula>1</formula>
    </cfRule>
  </conditionalFormatting>
  <conditionalFormatting sqref="C28">
    <cfRule type="cellIs" dxfId="2843" priority="3973" operator="between">
      <formula>0.00000001</formula>
      <formula>1</formula>
    </cfRule>
  </conditionalFormatting>
  <conditionalFormatting sqref="C28">
    <cfRule type="cellIs" dxfId="2842" priority="3969" operator="between">
      <formula>0.00000001</formula>
      <formula>1</formula>
    </cfRule>
  </conditionalFormatting>
  <conditionalFormatting sqref="C28">
    <cfRule type="cellIs" dxfId="2841" priority="3967" operator="between">
      <formula>0.00000001</formula>
      <formula>1</formula>
    </cfRule>
  </conditionalFormatting>
  <conditionalFormatting sqref="C28">
    <cfRule type="cellIs" dxfId="2840" priority="3965" operator="between">
      <formula>0.00000001</formula>
      <formula>1</formula>
    </cfRule>
  </conditionalFormatting>
  <conditionalFormatting sqref="C28">
    <cfRule type="cellIs" dxfId="2839" priority="3961" operator="between">
      <formula>0.00000001</formula>
      <formula>1</formula>
    </cfRule>
  </conditionalFormatting>
  <conditionalFormatting sqref="G28">
    <cfRule type="cellIs" dxfId="2838" priority="3959" operator="between">
      <formula>0.00000001</formula>
      <formula>1</formula>
    </cfRule>
  </conditionalFormatting>
  <conditionalFormatting sqref="C28">
    <cfRule type="cellIs" dxfId="2837" priority="3957" operator="between">
      <formula>0.00000001</formula>
      <formula>1</formula>
    </cfRule>
  </conditionalFormatting>
  <conditionalFormatting sqref="C28">
    <cfRule type="cellIs" dxfId="2836" priority="3920" operator="between">
      <formula>0.00000001</formula>
      <formula>1</formula>
    </cfRule>
  </conditionalFormatting>
  <conditionalFormatting sqref="C28">
    <cfRule type="cellIs" dxfId="2835" priority="3918" operator="between">
      <formula>0.00000001</formula>
      <formula>1</formula>
    </cfRule>
  </conditionalFormatting>
  <conditionalFormatting sqref="C28">
    <cfRule type="cellIs" dxfId="2834" priority="3917" operator="between">
      <formula>0.00000001</formula>
      <formula>1</formula>
    </cfRule>
  </conditionalFormatting>
  <conditionalFormatting sqref="C28">
    <cfRule type="cellIs" dxfId="2833" priority="3919" operator="between">
      <formula>0.00000001</formula>
      <formula>1</formula>
    </cfRule>
  </conditionalFormatting>
  <conditionalFormatting sqref="I28">
    <cfRule type="cellIs" dxfId="2832" priority="3914" operator="between">
      <formula>0.000001</formula>
      <formula>1</formula>
    </cfRule>
  </conditionalFormatting>
  <conditionalFormatting sqref="C28">
    <cfRule type="cellIs" dxfId="2831" priority="3913" operator="between">
      <formula>0.00000001</formula>
      <formula>1</formula>
    </cfRule>
  </conditionalFormatting>
  <conditionalFormatting sqref="I28">
    <cfRule type="cellIs" dxfId="2830" priority="3912" operator="between">
      <formula>0.000001</formula>
      <formula>1</formula>
    </cfRule>
  </conditionalFormatting>
  <conditionalFormatting sqref="C28">
    <cfRule type="cellIs" dxfId="2829" priority="3911" operator="between">
      <formula>0.00000001</formula>
      <formula>1</formula>
    </cfRule>
  </conditionalFormatting>
  <conditionalFormatting sqref="I28">
    <cfRule type="cellIs" dxfId="2828" priority="3910" operator="between">
      <formula>0.000001</formula>
      <formula>1</formula>
    </cfRule>
  </conditionalFormatting>
  <conditionalFormatting sqref="C28">
    <cfRule type="cellIs" dxfId="2827" priority="3909" operator="between">
      <formula>0.00000001</formula>
      <formula>1</formula>
    </cfRule>
  </conditionalFormatting>
  <conditionalFormatting sqref="I28">
    <cfRule type="cellIs" dxfId="2826" priority="3908" operator="between">
      <formula>0.000001</formula>
      <formula>1</formula>
    </cfRule>
  </conditionalFormatting>
  <conditionalFormatting sqref="C28">
    <cfRule type="cellIs" dxfId="2825" priority="4075" operator="between">
      <formula>0.00000001</formula>
      <formula>1</formula>
    </cfRule>
  </conditionalFormatting>
  <conditionalFormatting sqref="C28">
    <cfRule type="cellIs" dxfId="2824" priority="4078" operator="between">
      <formula>0.00000001</formula>
      <formula>1</formula>
    </cfRule>
  </conditionalFormatting>
  <conditionalFormatting sqref="C28">
    <cfRule type="cellIs" dxfId="2823" priority="4080" operator="between">
      <formula>0.00000001</formula>
      <formula>1</formula>
    </cfRule>
  </conditionalFormatting>
  <conditionalFormatting sqref="G28">
    <cfRule type="cellIs" dxfId="2822" priority="4076" operator="between">
      <formula>0.00000001</formula>
      <formula>1</formula>
    </cfRule>
  </conditionalFormatting>
  <conditionalFormatting sqref="I28">
    <cfRule type="cellIs" dxfId="2821" priority="4032" operator="between">
      <formula>0.000001</formula>
      <formula>1</formula>
    </cfRule>
  </conditionalFormatting>
  <conditionalFormatting sqref="C28">
    <cfRule type="cellIs" dxfId="2820" priority="4040" operator="between">
      <formula>0.00000001</formula>
      <formula>1</formula>
    </cfRule>
  </conditionalFormatting>
  <conditionalFormatting sqref="C28">
    <cfRule type="cellIs" dxfId="2819" priority="4038" operator="between">
      <formula>0.00000001</formula>
      <formula>1</formula>
    </cfRule>
  </conditionalFormatting>
  <conditionalFormatting sqref="E28">
    <cfRule type="cellIs" dxfId="2818" priority="4036" operator="between">
      <formula>0.00000001</formula>
      <formula>1</formula>
    </cfRule>
  </conditionalFormatting>
  <conditionalFormatting sqref="I28">
    <cfRule type="cellIs" dxfId="2817" priority="4035" operator="between">
      <formula>0.000001</formula>
      <formula>1</formula>
    </cfRule>
  </conditionalFormatting>
  <conditionalFormatting sqref="C28">
    <cfRule type="cellIs" dxfId="2816" priority="4033" operator="between">
      <formula>0.00000001</formula>
      <formula>1</formula>
    </cfRule>
  </conditionalFormatting>
  <conditionalFormatting sqref="I28">
    <cfRule type="cellIs" dxfId="2815" priority="4030" operator="between">
      <formula>0.000001</formula>
      <formula>1</formula>
    </cfRule>
  </conditionalFormatting>
  <conditionalFormatting sqref="C28">
    <cfRule type="cellIs" dxfId="2814" priority="4031" operator="between">
      <formula>0.00000001</formula>
      <formula>1</formula>
    </cfRule>
  </conditionalFormatting>
  <conditionalFormatting sqref="C28">
    <cfRule type="cellIs" dxfId="2813" priority="4029" operator="between">
      <formula>0.00000001</formula>
      <formula>1</formula>
    </cfRule>
  </conditionalFormatting>
  <conditionalFormatting sqref="I28">
    <cfRule type="cellIs" dxfId="2812" priority="4028" operator="between">
      <formula>0.000001</formula>
      <formula>1</formula>
    </cfRule>
  </conditionalFormatting>
  <conditionalFormatting sqref="C28">
    <cfRule type="cellIs" dxfId="2811" priority="3962" operator="between">
      <formula>0.00000001</formula>
      <formula>1</formula>
    </cfRule>
  </conditionalFormatting>
  <conditionalFormatting sqref="C28">
    <cfRule type="cellIs" dxfId="2810" priority="3960" operator="between">
      <formula>0.00000001</formula>
      <formula>1</formula>
    </cfRule>
  </conditionalFormatting>
  <conditionalFormatting sqref="C28">
    <cfRule type="cellIs" dxfId="2809" priority="3938" operator="between">
      <formula>0.00000001</formula>
      <formula>1</formula>
    </cfRule>
  </conditionalFormatting>
  <conditionalFormatting sqref="C28">
    <cfRule type="cellIs" dxfId="2808" priority="3930" operator="between">
      <formula>0.00000001</formula>
      <formula>1</formula>
    </cfRule>
  </conditionalFormatting>
  <conditionalFormatting sqref="C28">
    <cfRule type="cellIs" dxfId="2807" priority="3958" operator="between">
      <formula>0.00000001</formula>
      <formula>1</formula>
    </cfRule>
  </conditionalFormatting>
  <conditionalFormatting sqref="C28">
    <cfRule type="cellIs" dxfId="2806" priority="3956" operator="between">
      <formula>0.00000001</formula>
      <formula>1</formula>
    </cfRule>
  </conditionalFormatting>
  <conditionalFormatting sqref="G28">
    <cfRule type="cellIs" dxfId="2805" priority="3922" operator="between">
      <formula>0.00000001</formula>
      <formula>1</formula>
    </cfRule>
  </conditionalFormatting>
  <conditionalFormatting sqref="I28">
    <cfRule type="cellIs" dxfId="2804" priority="3937" operator="between">
      <formula>0.000001</formula>
      <formula>1</formula>
    </cfRule>
  </conditionalFormatting>
  <conditionalFormatting sqref="C28">
    <cfRule type="cellIs" dxfId="2803" priority="3936" operator="between">
      <formula>0.00000001</formula>
      <formula>1</formula>
    </cfRule>
  </conditionalFormatting>
  <conditionalFormatting sqref="I28">
    <cfRule type="cellIs" dxfId="2802" priority="3935" operator="between">
      <formula>0.000001</formula>
      <formula>1</formula>
    </cfRule>
  </conditionalFormatting>
  <conditionalFormatting sqref="I28">
    <cfRule type="cellIs" dxfId="2801" priority="3927" operator="between">
      <formula>0.000001</formula>
      <formula>1</formula>
    </cfRule>
  </conditionalFormatting>
  <conditionalFormatting sqref="I28">
    <cfRule type="cellIs" dxfId="2800" priority="3933" operator="between">
      <formula>0.000001</formula>
      <formula>1</formula>
    </cfRule>
  </conditionalFormatting>
  <conditionalFormatting sqref="C28">
    <cfRule type="cellIs" dxfId="2799" priority="3934" operator="between">
      <formula>0.00000001</formula>
      <formula>1</formula>
    </cfRule>
  </conditionalFormatting>
  <conditionalFormatting sqref="I28">
    <cfRule type="cellIs" dxfId="2798" priority="3931" operator="between">
      <formula>0.000001</formula>
      <formula>1</formula>
    </cfRule>
  </conditionalFormatting>
  <conditionalFormatting sqref="C28">
    <cfRule type="cellIs" dxfId="2797" priority="3932" operator="between">
      <formula>0.00000001</formula>
      <formula>1</formula>
    </cfRule>
  </conditionalFormatting>
  <conditionalFormatting sqref="I28">
    <cfRule type="cellIs" dxfId="2796" priority="3929" operator="between">
      <formula>0.000001</formula>
      <formula>1</formula>
    </cfRule>
  </conditionalFormatting>
  <conditionalFormatting sqref="C28">
    <cfRule type="cellIs" dxfId="2795" priority="3928" operator="between">
      <formula>0.00000001</formula>
      <formula>1</formula>
    </cfRule>
  </conditionalFormatting>
  <conditionalFormatting sqref="C28">
    <cfRule type="cellIs" dxfId="2794" priority="3926" operator="between">
      <formula>0.00000001</formula>
      <formula>1</formula>
    </cfRule>
  </conditionalFormatting>
  <conditionalFormatting sqref="C28">
    <cfRule type="cellIs" dxfId="2793" priority="3924" operator="between">
      <formula>0.00000001</formula>
      <formula>1</formula>
    </cfRule>
  </conditionalFormatting>
  <conditionalFormatting sqref="I28">
    <cfRule type="cellIs" dxfId="2792" priority="3923" operator="between">
      <formula>0.000001</formula>
      <formula>1</formula>
    </cfRule>
  </conditionalFormatting>
  <conditionalFormatting sqref="C28">
    <cfRule type="cellIs" dxfId="2791" priority="3921" operator="between">
      <formula>0.00000001</formula>
      <formula>1</formula>
    </cfRule>
  </conditionalFormatting>
  <conditionalFormatting sqref="C28">
    <cfRule type="cellIs" dxfId="2790" priority="4096" operator="between">
      <formula>0.00000001</formula>
      <formula>1</formula>
    </cfRule>
  </conditionalFormatting>
  <conditionalFormatting sqref="C28">
    <cfRule type="cellIs" dxfId="2789" priority="4098" operator="between">
      <formula>0.00000001</formula>
      <formula>1</formula>
    </cfRule>
  </conditionalFormatting>
  <conditionalFormatting sqref="C28">
    <cfRule type="cellIs" dxfId="2788" priority="4097" operator="between">
      <formula>0.00000001</formula>
      <formula>1</formula>
    </cfRule>
  </conditionalFormatting>
  <conditionalFormatting sqref="C28">
    <cfRule type="cellIs" dxfId="2787" priority="4093" operator="between">
      <formula>0.00000001</formula>
      <formula>1</formula>
    </cfRule>
  </conditionalFormatting>
  <conditionalFormatting sqref="C28">
    <cfRule type="cellIs" dxfId="2786" priority="4095" operator="between">
      <formula>0.00000001</formula>
      <formula>1</formula>
    </cfRule>
  </conditionalFormatting>
  <conditionalFormatting sqref="C28">
    <cfRule type="cellIs" dxfId="2785" priority="4094" operator="between">
      <formula>0.00000001</formula>
      <formula>1</formula>
    </cfRule>
  </conditionalFormatting>
  <conditionalFormatting sqref="G28">
    <cfRule type="cellIs" dxfId="2784" priority="4092" operator="between">
      <formula>0.00000001</formula>
      <formula>1</formula>
    </cfRule>
  </conditionalFormatting>
  <conditionalFormatting sqref="C28">
    <cfRule type="cellIs" dxfId="2783" priority="4089" operator="between">
      <formula>0.00000001</formula>
      <formula>1</formula>
    </cfRule>
  </conditionalFormatting>
  <conditionalFormatting sqref="C28">
    <cfRule type="cellIs" dxfId="2782" priority="4088" operator="between">
      <formula>0.00000001</formula>
      <formula>1</formula>
    </cfRule>
  </conditionalFormatting>
  <conditionalFormatting sqref="E28">
    <cfRule type="cellIs" dxfId="2781" priority="4087" operator="between">
      <formula>0.00000001</formula>
      <formula>1</formula>
    </cfRule>
  </conditionalFormatting>
  <conditionalFormatting sqref="C28">
    <cfRule type="cellIs" dxfId="2780" priority="4091" operator="between">
      <formula>0.00000001</formula>
      <formula>1</formula>
    </cfRule>
  </conditionalFormatting>
  <conditionalFormatting sqref="C28">
    <cfRule type="cellIs" dxfId="2779" priority="4090" operator="between">
      <formula>0.00000001</formula>
      <formula>1</formula>
    </cfRule>
  </conditionalFormatting>
  <conditionalFormatting sqref="I28">
    <cfRule type="cellIs" dxfId="2778" priority="4086" operator="between">
      <formula>0.000001</formula>
      <formula>1</formula>
    </cfRule>
  </conditionalFormatting>
  <conditionalFormatting sqref="I28">
    <cfRule type="cellIs" dxfId="2777" priority="4085" operator="between">
      <formula>0.000001</formula>
      <formula>1</formula>
    </cfRule>
  </conditionalFormatting>
  <conditionalFormatting sqref="C28">
    <cfRule type="cellIs" dxfId="2776" priority="4084" operator="between">
      <formula>0.00000001</formula>
      <formula>1</formula>
    </cfRule>
  </conditionalFormatting>
  <conditionalFormatting sqref="I28">
    <cfRule type="cellIs" dxfId="2775" priority="4083" operator="between">
      <formula>0.000001</formula>
      <formula>1</formula>
    </cfRule>
  </conditionalFormatting>
  <conditionalFormatting sqref="C28">
    <cfRule type="cellIs" dxfId="2774" priority="4082" operator="between">
      <formula>0.00000001</formula>
      <formula>1</formula>
    </cfRule>
  </conditionalFormatting>
  <conditionalFormatting sqref="I28">
    <cfRule type="cellIs" dxfId="2773" priority="4081" operator="between">
      <formula>0.000001</formula>
      <formula>1</formula>
    </cfRule>
  </conditionalFormatting>
  <conditionalFormatting sqref="I28">
    <cfRule type="cellIs" dxfId="2772" priority="4079" operator="between">
      <formula>0.000001</formula>
      <formula>1</formula>
    </cfRule>
  </conditionalFormatting>
  <conditionalFormatting sqref="I28">
    <cfRule type="cellIs" dxfId="2771" priority="4077" operator="between">
      <formula>0.000001</formula>
      <formula>1</formula>
    </cfRule>
  </conditionalFormatting>
  <conditionalFormatting sqref="I28">
    <cfRule type="cellIs" dxfId="2770" priority="4074" operator="between">
      <formula>0.000001</formula>
      <formula>1</formula>
    </cfRule>
  </conditionalFormatting>
  <conditionalFormatting sqref="C28">
    <cfRule type="cellIs" dxfId="2769" priority="4073" operator="between">
      <formula>0.00000001</formula>
      <formula>1</formula>
    </cfRule>
  </conditionalFormatting>
  <conditionalFormatting sqref="I28">
    <cfRule type="cellIs" dxfId="2768" priority="4072" operator="between">
      <formula>0.000001</formula>
      <formula>1</formula>
    </cfRule>
  </conditionalFormatting>
  <conditionalFormatting sqref="I28">
    <cfRule type="cellIs" dxfId="2767" priority="4070" operator="between">
      <formula>0.000001</formula>
      <formula>1</formula>
    </cfRule>
  </conditionalFormatting>
  <conditionalFormatting sqref="C28">
    <cfRule type="cellIs" dxfId="2766" priority="4071" operator="between">
      <formula>0.00000001</formula>
      <formula>1</formula>
    </cfRule>
  </conditionalFormatting>
  <conditionalFormatting sqref="I28">
    <cfRule type="cellIs" dxfId="2765" priority="4068" operator="between">
      <formula>0.000001</formula>
      <formula>1</formula>
    </cfRule>
  </conditionalFormatting>
  <conditionalFormatting sqref="C28">
    <cfRule type="cellIs" dxfId="2764" priority="4069" operator="between">
      <formula>0.00000001</formula>
      <formula>1</formula>
    </cfRule>
  </conditionalFormatting>
  <conditionalFormatting sqref="C28">
    <cfRule type="cellIs" dxfId="2763" priority="4067" operator="between">
      <formula>0.00000001</formula>
      <formula>1</formula>
    </cfRule>
  </conditionalFormatting>
  <conditionalFormatting sqref="I28">
    <cfRule type="cellIs" dxfId="2762" priority="4066" operator="between">
      <formula>0.000001</formula>
      <formula>1</formula>
    </cfRule>
  </conditionalFormatting>
  <conditionalFormatting sqref="I28">
    <cfRule type="cellIs" dxfId="2761" priority="4064" operator="between">
      <formula>0.000001</formula>
      <formula>1</formula>
    </cfRule>
  </conditionalFormatting>
  <conditionalFormatting sqref="C28">
    <cfRule type="cellIs" dxfId="2760" priority="4065" operator="between">
      <formula>0.00000001</formula>
      <formula>1</formula>
    </cfRule>
  </conditionalFormatting>
  <conditionalFormatting sqref="I28">
    <cfRule type="cellIs" dxfId="2759" priority="4062" operator="between">
      <formula>0.000001</formula>
      <formula>1</formula>
    </cfRule>
  </conditionalFormatting>
  <conditionalFormatting sqref="C28">
    <cfRule type="cellIs" dxfId="2758" priority="4063" operator="between">
      <formula>0.00000001</formula>
      <formula>1</formula>
    </cfRule>
  </conditionalFormatting>
  <conditionalFormatting sqref="C28">
    <cfRule type="cellIs" dxfId="2757" priority="4061" operator="between">
      <formula>0.00000001</formula>
      <formula>1</formula>
    </cfRule>
  </conditionalFormatting>
  <conditionalFormatting sqref="I28">
    <cfRule type="cellIs" dxfId="2756" priority="4060" operator="between">
      <formula>0.000001</formula>
      <formula>1</formula>
    </cfRule>
  </conditionalFormatting>
  <conditionalFormatting sqref="C28">
    <cfRule type="cellIs" dxfId="2755" priority="4058" operator="between">
      <formula>0.00000001</formula>
      <formula>1</formula>
    </cfRule>
  </conditionalFormatting>
  <conditionalFormatting sqref="C28">
    <cfRule type="cellIs" dxfId="2754" priority="4059" operator="between">
      <formula>0.00000001</formula>
      <formula>1</formula>
    </cfRule>
  </conditionalFormatting>
  <conditionalFormatting sqref="C28">
    <cfRule type="cellIs" dxfId="2753" priority="4057" operator="between">
      <formula>0.00000001</formula>
      <formula>1</formula>
    </cfRule>
  </conditionalFormatting>
  <conditionalFormatting sqref="I28">
    <cfRule type="cellIs" dxfId="2752" priority="4056" operator="between">
      <formula>0.000001</formula>
      <formula>1</formula>
    </cfRule>
  </conditionalFormatting>
  <conditionalFormatting sqref="G28">
    <cfRule type="cellIs" dxfId="2751" priority="4055" operator="between">
      <formula>0.00000001</formula>
      <formula>1</formula>
    </cfRule>
  </conditionalFormatting>
  <conditionalFormatting sqref="C28">
    <cfRule type="cellIs" dxfId="2750" priority="4054" operator="between">
      <formula>0.00000001</formula>
      <formula>1</formula>
    </cfRule>
  </conditionalFormatting>
  <conditionalFormatting sqref="C28">
    <cfRule type="cellIs" dxfId="2749" priority="4052" operator="between">
      <formula>0.00000001</formula>
      <formula>1</formula>
    </cfRule>
  </conditionalFormatting>
  <conditionalFormatting sqref="C28">
    <cfRule type="cellIs" dxfId="2748" priority="4050" operator="between">
      <formula>0.00000001</formula>
      <formula>1</formula>
    </cfRule>
  </conditionalFormatting>
  <conditionalFormatting sqref="C28">
    <cfRule type="cellIs" dxfId="2747" priority="4053" operator="between">
      <formula>0.00000001</formula>
      <formula>1</formula>
    </cfRule>
  </conditionalFormatting>
  <conditionalFormatting sqref="C28">
    <cfRule type="cellIs" dxfId="2746" priority="4051" operator="between">
      <formula>0.00000001</formula>
      <formula>1</formula>
    </cfRule>
  </conditionalFormatting>
  <conditionalFormatting sqref="I28">
    <cfRule type="cellIs" dxfId="2745" priority="4049" operator="between">
      <formula>0.000001</formula>
      <formula>1</formula>
    </cfRule>
  </conditionalFormatting>
  <conditionalFormatting sqref="C28">
    <cfRule type="cellIs" dxfId="2744" priority="4048" operator="between">
      <formula>0.00000001</formula>
      <formula>1</formula>
    </cfRule>
  </conditionalFormatting>
  <conditionalFormatting sqref="I28">
    <cfRule type="cellIs" dxfId="2743" priority="4047" operator="between">
      <formula>0.000001</formula>
      <formula>1</formula>
    </cfRule>
  </conditionalFormatting>
  <conditionalFormatting sqref="I28">
    <cfRule type="cellIs" dxfId="2742" priority="4045" operator="between">
      <formula>0.000001</formula>
      <formula>1</formula>
    </cfRule>
  </conditionalFormatting>
  <conditionalFormatting sqref="C28">
    <cfRule type="cellIs" dxfId="2741" priority="4046" operator="between">
      <formula>0.00000001</formula>
      <formula>1</formula>
    </cfRule>
  </conditionalFormatting>
  <conditionalFormatting sqref="I28">
    <cfRule type="cellIs" dxfId="2740" priority="4043" operator="between">
      <formula>0.000001</formula>
      <formula>1</formula>
    </cfRule>
  </conditionalFormatting>
  <conditionalFormatting sqref="C28">
    <cfRule type="cellIs" dxfId="2739" priority="4044" operator="between">
      <formula>0.00000001</formula>
      <formula>1</formula>
    </cfRule>
  </conditionalFormatting>
  <conditionalFormatting sqref="C28">
    <cfRule type="cellIs" dxfId="2738" priority="4042" operator="between">
      <formula>0.00000001</formula>
      <formula>1</formula>
    </cfRule>
  </conditionalFormatting>
  <conditionalFormatting sqref="I28">
    <cfRule type="cellIs" dxfId="2737" priority="4041" operator="between">
      <formula>0.000001</formula>
      <formula>1</formula>
    </cfRule>
  </conditionalFormatting>
  <conditionalFormatting sqref="C28">
    <cfRule type="cellIs" dxfId="2736" priority="4037" operator="between">
      <formula>0.00000001</formula>
      <formula>1</formula>
    </cfRule>
  </conditionalFormatting>
  <conditionalFormatting sqref="C28">
    <cfRule type="cellIs" dxfId="2735" priority="4039" operator="between">
      <formula>0.00000001</formula>
      <formula>1</formula>
    </cfRule>
  </conditionalFormatting>
  <conditionalFormatting sqref="I28">
    <cfRule type="cellIs" dxfId="2734" priority="4034" operator="between">
      <formula>0.000001</formula>
      <formula>1</formula>
    </cfRule>
  </conditionalFormatting>
  <conditionalFormatting sqref="I28">
    <cfRule type="cellIs" dxfId="2733" priority="4026" operator="between">
      <formula>0.000001</formula>
      <formula>1</formula>
    </cfRule>
  </conditionalFormatting>
  <conditionalFormatting sqref="C28">
    <cfRule type="cellIs" dxfId="2732" priority="4022" operator="between">
      <formula>0.00000001</formula>
      <formula>1</formula>
    </cfRule>
  </conditionalFormatting>
  <conditionalFormatting sqref="I28">
    <cfRule type="cellIs" dxfId="2731" priority="4021" operator="between">
      <formula>0.000001</formula>
      <formula>1</formula>
    </cfRule>
  </conditionalFormatting>
  <conditionalFormatting sqref="I28">
    <cfRule type="cellIs" dxfId="2730" priority="4019" operator="between">
      <formula>0.000001</formula>
      <formula>1</formula>
    </cfRule>
  </conditionalFormatting>
  <conditionalFormatting sqref="C28">
    <cfRule type="cellIs" dxfId="2729" priority="4020" operator="between">
      <formula>0.00000001</formula>
      <formula>1</formula>
    </cfRule>
  </conditionalFormatting>
  <conditionalFormatting sqref="I28">
    <cfRule type="cellIs" dxfId="2728" priority="4017" operator="between">
      <formula>0.000001</formula>
      <formula>1</formula>
    </cfRule>
  </conditionalFormatting>
  <conditionalFormatting sqref="C28">
    <cfRule type="cellIs" dxfId="2727" priority="4018" operator="between">
      <formula>0.00000001</formula>
      <formula>1</formula>
    </cfRule>
  </conditionalFormatting>
  <conditionalFormatting sqref="C28">
    <cfRule type="cellIs" dxfId="2726" priority="4016" operator="between">
      <formula>0.00000001</formula>
      <formula>1</formula>
    </cfRule>
  </conditionalFormatting>
  <conditionalFormatting sqref="I28">
    <cfRule type="cellIs" dxfId="2725" priority="4015" operator="between">
      <formula>0.000001</formula>
      <formula>1</formula>
    </cfRule>
  </conditionalFormatting>
  <conditionalFormatting sqref="I28">
    <cfRule type="cellIs" dxfId="2724" priority="4013" operator="between">
      <formula>0.000001</formula>
      <formula>1</formula>
    </cfRule>
  </conditionalFormatting>
  <conditionalFormatting sqref="C28">
    <cfRule type="cellIs" dxfId="2723" priority="4014" operator="between">
      <formula>0.00000001</formula>
      <formula>1</formula>
    </cfRule>
  </conditionalFormatting>
  <conditionalFormatting sqref="I28">
    <cfRule type="cellIs" dxfId="2722" priority="4011" operator="between">
      <formula>0.000001</formula>
      <formula>1</formula>
    </cfRule>
  </conditionalFormatting>
  <conditionalFormatting sqref="C28">
    <cfRule type="cellIs" dxfId="2721" priority="4012" operator="between">
      <formula>0.00000001</formula>
      <formula>1</formula>
    </cfRule>
  </conditionalFormatting>
  <conditionalFormatting sqref="C28">
    <cfRule type="cellIs" dxfId="2720" priority="4010" operator="between">
      <formula>0.00000001</formula>
      <formula>1</formula>
    </cfRule>
  </conditionalFormatting>
  <conditionalFormatting sqref="I28">
    <cfRule type="cellIs" dxfId="2719" priority="4009" operator="between">
      <formula>0.000001</formula>
      <formula>1</formula>
    </cfRule>
  </conditionalFormatting>
  <conditionalFormatting sqref="C28">
    <cfRule type="cellIs" dxfId="2718" priority="4007" operator="between">
      <formula>0.00000001</formula>
      <formula>1</formula>
    </cfRule>
  </conditionalFormatting>
  <conditionalFormatting sqref="C28">
    <cfRule type="cellIs" dxfId="2717" priority="4008" operator="between">
      <formula>0.00000001</formula>
      <formula>1</formula>
    </cfRule>
  </conditionalFormatting>
  <conditionalFormatting sqref="C28">
    <cfRule type="cellIs" dxfId="2716" priority="3983" operator="between">
      <formula>0.00000001</formula>
      <formula>1</formula>
    </cfRule>
  </conditionalFormatting>
  <conditionalFormatting sqref="C28">
    <cfRule type="cellIs" dxfId="2715" priority="3985" operator="between">
      <formula>0.00000001</formula>
      <formula>1</formula>
    </cfRule>
  </conditionalFormatting>
  <conditionalFormatting sqref="C28">
    <cfRule type="cellIs" dxfId="2714" priority="4006" operator="between">
      <formula>0.00000001</formula>
      <formula>1</formula>
    </cfRule>
  </conditionalFormatting>
  <conditionalFormatting sqref="I28">
    <cfRule type="cellIs" dxfId="2713" priority="4005" operator="between">
      <formula>0.000001</formula>
      <formula>1</formula>
    </cfRule>
  </conditionalFormatting>
  <conditionalFormatting sqref="G28">
    <cfRule type="cellIs" dxfId="2712" priority="4004" operator="between">
      <formula>0.00000001</formula>
      <formula>1</formula>
    </cfRule>
  </conditionalFormatting>
  <conditionalFormatting sqref="C28">
    <cfRule type="cellIs" dxfId="2711" priority="4003" operator="between">
      <formula>0.00000001</formula>
      <formula>1</formula>
    </cfRule>
  </conditionalFormatting>
  <conditionalFormatting sqref="C28">
    <cfRule type="cellIs" dxfId="2710" priority="4001" operator="between">
      <formula>0.00000001</formula>
      <formula>1</formula>
    </cfRule>
  </conditionalFormatting>
  <conditionalFormatting sqref="C28">
    <cfRule type="cellIs" dxfId="2709" priority="3999" operator="between">
      <formula>0.00000001</formula>
      <formula>1</formula>
    </cfRule>
  </conditionalFormatting>
  <conditionalFormatting sqref="C28">
    <cfRule type="cellIs" dxfId="2708" priority="4002" operator="between">
      <formula>0.00000001</formula>
      <formula>1</formula>
    </cfRule>
  </conditionalFormatting>
  <conditionalFormatting sqref="C28">
    <cfRule type="cellIs" dxfId="2707" priority="4000" operator="between">
      <formula>0.00000001</formula>
      <formula>1</formula>
    </cfRule>
  </conditionalFormatting>
  <conditionalFormatting sqref="I28">
    <cfRule type="cellIs" dxfId="2706" priority="3998" operator="between">
      <formula>0.000001</formula>
      <formula>1</formula>
    </cfRule>
  </conditionalFormatting>
  <conditionalFormatting sqref="C28">
    <cfRule type="cellIs" dxfId="2705" priority="3997" operator="between">
      <formula>0.00000001</formula>
      <formula>1</formula>
    </cfRule>
  </conditionalFormatting>
  <conditionalFormatting sqref="I28">
    <cfRule type="cellIs" dxfId="2704" priority="3996" operator="between">
      <formula>0.000001</formula>
      <formula>1</formula>
    </cfRule>
  </conditionalFormatting>
  <conditionalFormatting sqref="I28">
    <cfRule type="cellIs" dxfId="2703" priority="3994" operator="between">
      <formula>0.000001</formula>
      <formula>1</formula>
    </cfRule>
  </conditionalFormatting>
  <conditionalFormatting sqref="C28">
    <cfRule type="cellIs" dxfId="2702" priority="3995" operator="between">
      <formula>0.00000001</formula>
      <formula>1</formula>
    </cfRule>
  </conditionalFormatting>
  <conditionalFormatting sqref="I28">
    <cfRule type="cellIs" dxfId="2701" priority="3992" operator="between">
      <formula>0.000001</formula>
      <formula>1</formula>
    </cfRule>
  </conditionalFormatting>
  <conditionalFormatting sqref="C28">
    <cfRule type="cellIs" dxfId="2700" priority="3993" operator="between">
      <formula>0.00000001</formula>
      <formula>1</formula>
    </cfRule>
  </conditionalFormatting>
  <conditionalFormatting sqref="C28">
    <cfRule type="cellIs" dxfId="2699" priority="3991" operator="between">
      <formula>0.00000001</formula>
      <formula>1</formula>
    </cfRule>
  </conditionalFormatting>
  <conditionalFormatting sqref="I28">
    <cfRule type="cellIs" dxfId="2698" priority="3990" operator="between">
      <formula>0.000001</formula>
      <formula>1</formula>
    </cfRule>
  </conditionalFormatting>
  <conditionalFormatting sqref="C28">
    <cfRule type="cellIs" dxfId="2697" priority="3989" operator="between">
      <formula>0.00000001</formula>
      <formula>1</formula>
    </cfRule>
  </conditionalFormatting>
  <conditionalFormatting sqref="C28">
    <cfRule type="cellIs" dxfId="2696" priority="3987" operator="between">
      <formula>0.00000001</formula>
      <formula>1</formula>
    </cfRule>
  </conditionalFormatting>
  <conditionalFormatting sqref="C28">
    <cfRule type="cellIs" dxfId="2695" priority="3981" operator="between">
      <formula>0.00000001</formula>
      <formula>1</formula>
    </cfRule>
  </conditionalFormatting>
  <conditionalFormatting sqref="I28">
    <cfRule type="cellIs" dxfId="2694" priority="3980" operator="between">
      <formula>0.000001</formula>
      <formula>1</formula>
    </cfRule>
  </conditionalFormatting>
  <conditionalFormatting sqref="C28">
    <cfRule type="cellIs" dxfId="2693" priority="3979" operator="between">
      <formula>0.00000001</formula>
      <formula>1</formula>
    </cfRule>
  </conditionalFormatting>
  <conditionalFormatting sqref="I28">
    <cfRule type="cellIs" dxfId="2692" priority="3978" operator="between">
      <formula>0.000001</formula>
      <formula>1</formula>
    </cfRule>
  </conditionalFormatting>
  <conditionalFormatting sqref="I28">
    <cfRule type="cellIs" dxfId="2691" priority="3970" operator="between">
      <formula>0.000001</formula>
      <formula>1</formula>
    </cfRule>
  </conditionalFormatting>
  <conditionalFormatting sqref="I28">
    <cfRule type="cellIs" dxfId="2690" priority="3976" operator="between">
      <formula>0.000001</formula>
      <formula>1</formula>
    </cfRule>
  </conditionalFormatting>
  <conditionalFormatting sqref="C28">
    <cfRule type="cellIs" dxfId="2689" priority="3977" operator="between">
      <formula>0.00000001</formula>
      <formula>1</formula>
    </cfRule>
  </conditionalFormatting>
  <conditionalFormatting sqref="I28">
    <cfRule type="cellIs" dxfId="2688" priority="3974" operator="between">
      <formula>0.000001</formula>
      <formula>1</formula>
    </cfRule>
  </conditionalFormatting>
  <conditionalFormatting sqref="C28">
    <cfRule type="cellIs" dxfId="2687" priority="3975" operator="between">
      <formula>0.00000001</formula>
      <formula>1</formula>
    </cfRule>
  </conditionalFormatting>
  <conditionalFormatting sqref="I28">
    <cfRule type="cellIs" dxfId="2686" priority="3972" operator="between">
      <formula>0.000001</formula>
      <formula>1</formula>
    </cfRule>
  </conditionalFormatting>
  <conditionalFormatting sqref="C28">
    <cfRule type="cellIs" dxfId="2685" priority="3971" operator="between">
      <formula>0.00000001</formula>
      <formula>1</formula>
    </cfRule>
  </conditionalFormatting>
  <conditionalFormatting sqref="I28">
    <cfRule type="cellIs" dxfId="2684" priority="3968" operator="between">
      <formula>0.000001</formula>
      <formula>1</formula>
    </cfRule>
  </conditionalFormatting>
  <conditionalFormatting sqref="I28">
    <cfRule type="cellIs" dxfId="2683" priority="3966" operator="between">
      <formula>0.000001</formula>
      <formula>1</formula>
    </cfRule>
  </conditionalFormatting>
  <conditionalFormatting sqref="C28">
    <cfRule type="cellIs" dxfId="2682" priority="3964" operator="between">
      <formula>0.00000001</formula>
      <formula>1</formula>
    </cfRule>
  </conditionalFormatting>
  <conditionalFormatting sqref="H28">
    <cfRule type="cellIs" dxfId="2681" priority="3963" operator="between">
      <formula>0.000001</formula>
      <formula>1</formula>
    </cfRule>
  </conditionalFormatting>
  <conditionalFormatting sqref="C28">
    <cfRule type="cellIs" dxfId="2680" priority="3955" operator="between">
      <formula>0.00000001</formula>
      <formula>1</formula>
    </cfRule>
  </conditionalFormatting>
  <conditionalFormatting sqref="E28">
    <cfRule type="cellIs" dxfId="2679" priority="3954" operator="between">
      <formula>0.00000001</formula>
      <formula>1</formula>
    </cfRule>
  </conditionalFormatting>
  <conditionalFormatting sqref="I28">
    <cfRule type="cellIs" dxfId="2678" priority="3953" operator="between">
      <formula>0.000001</formula>
      <formula>1</formula>
    </cfRule>
  </conditionalFormatting>
  <conditionalFormatting sqref="I28">
    <cfRule type="cellIs" dxfId="2677" priority="3952" operator="between">
      <formula>0.000001</formula>
      <formula>1</formula>
    </cfRule>
  </conditionalFormatting>
  <conditionalFormatting sqref="C28">
    <cfRule type="cellIs" dxfId="2676" priority="3951" operator="between">
      <formula>0.00000001</formula>
      <formula>1</formula>
    </cfRule>
  </conditionalFormatting>
  <conditionalFormatting sqref="I28">
    <cfRule type="cellIs" dxfId="2675" priority="3950" operator="between">
      <formula>0.000001</formula>
      <formula>1</formula>
    </cfRule>
  </conditionalFormatting>
  <conditionalFormatting sqref="C28">
    <cfRule type="cellIs" dxfId="2674" priority="3949" operator="between">
      <formula>0.00000001</formula>
      <formula>1</formula>
    </cfRule>
  </conditionalFormatting>
  <conditionalFormatting sqref="I28">
    <cfRule type="cellIs" dxfId="2673" priority="3948" operator="between">
      <formula>0.000001</formula>
      <formula>1</formula>
    </cfRule>
  </conditionalFormatting>
  <conditionalFormatting sqref="C28">
    <cfRule type="cellIs" dxfId="2672" priority="3947" operator="between">
      <formula>0.00000001</formula>
      <formula>1</formula>
    </cfRule>
  </conditionalFormatting>
  <conditionalFormatting sqref="I28">
    <cfRule type="cellIs" dxfId="2671" priority="3946" operator="between">
      <formula>0.000001</formula>
      <formula>1</formula>
    </cfRule>
  </conditionalFormatting>
  <conditionalFormatting sqref="I28">
    <cfRule type="cellIs" dxfId="2670" priority="3944" operator="between">
      <formula>0.000001</formula>
      <formula>1</formula>
    </cfRule>
  </conditionalFormatting>
  <conditionalFormatting sqref="C28">
    <cfRule type="cellIs" dxfId="2669" priority="3945" operator="between">
      <formula>0.00000001</formula>
      <formula>1</formula>
    </cfRule>
  </conditionalFormatting>
  <conditionalFormatting sqref="G28">
    <cfRule type="cellIs" dxfId="2668" priority="3943" operator="between">
      <formula>0.00000001</formula>
      <formula>1</formula>
    </cfRule>
  </conditionalFormatting>
  <conditionalFormatting sqref="C28">
    <cfRule type="cellIs" dxfId="2667" priority="3942" operator="between">
      <formula>0.00000001</formula>
      <formula>1</formula>
    </cfRule>
  </conditionalFormatting>
  <conditionalFormatting sqref="I28">
    <cfRule type="cellIs" dxfId="2666" priority="3941" operator="between">
      <formula>0.000001</formula>
      <formula>1</formula>
    </cfRule>
  </conditionalFormatting>
  <conditionalFormatting sqref="C28">
    <cfRule type="cellIs" dxfId="2665" priority="3940" operator="between">
      <formula>0.00000001</formula>
      <formula>1</formula>
    </cfRule>
  </conditionalFormatting>
  <conditionalFormatting sqref="I28">
    <cfRule type="cellIs" dxfId="2664" priority="3939" operator="between">
      <formula>0.000001</formula>
      <formula>1</formula>
    </cfRule>
  </conditionalFormatting>
  <conditionalFormatting sqref="C28">
    <cfRule type="cellIs" dxfId="2663" priority="3925" operator="between">
      <formula>0.00000001</formula>
      <formula>1</formula>
    </cfRule>
  </conditionalFormatting>
  <conditionalFormatting sqref="I28">
    <cfRule type="cellIs" dxfId="2662" priority="3916" operator="between">
      <formula>0.000001</formula>
      <formula>1</formula>
    </cfRule>
  </conditionalFormatting>
  <conditionalFormatting sqref="C28">
    <cfRule type="cellIs" dxfId="2661" priority="3915" operator="between">
      <formula>0.00000001</formula>
      <formula>1</formula>
    </cfRule>
  </conditionalFormatting>
  <conditionalFormatting sqref="C30">
    <cfRule type="cellIs" dxfId="2660" priority="3890" operator="between">
      <formula>0.00000001</formula>
      <formula>1</formula>
    </cfRule>
  </conditionalFormatting>
  <conditionalFormatting sqref="C30">
    <cfRule type="cellIs" dxfId="2659" priority="3888" operator="between">
      <formula>0.00000001</formula>
      <formula>1</formula>
    </cfRule>
  </conditionalFormatting>
  <conditionalFormatting sqref="I30">
    <cfRule type="cellIs" dxfId="2658" priority="3887" operator="between">
      <formula>0.000001</formula>
      <formula>1</formula>
    </cfRule>
  </conditionalFormatting>
  <conditionalFormatting sqref="G30">
    <cfRule type="cellIs" dxfId="2657" priority="3907" operator="between">
      <formula>0.00000001</formula>
      <formula>1</formula>
    </cfRule>
  </conditionalFormatting>
  <conditionalFormatting sqref="C30">
    <cfRule type="cellIs" dxfId="2656" priority="3867" operator="between">
      <formula>0.00000001</formula>
      <formula>1</formula>
    </cfRule>
  </conditionalFormatting>
  <conditionalFormatting sqref="C30">
    <cfRule type="cellIs" dxfId="2655" priority="3865" operator="between">
      <formula>0.00000001</formula>
      <formula>1</formula>
    </cfRule>
  </conditionalFormatting>
  <conditionalFormatting sqref="G30">
    <cfRule type="cellIs" dxfId="2654" priority="3870" operator="between">
      <formula>0.00000001</formula>
      <formula>1</formula>
    </cfRule>
  </conditionalFormatting>
  <conditionalFormatting sqref="C30">
    <cfRule type="cellIs" dxfId="2653" priority="3868" operator="between">
      <formula>0.00000001</formula>
      <formula>1</formula>
    </cfRule>
  </conditionalFormatting>
  <conditionalFormatting sqref="C30">
    <cfRule type="cellIs" dxfId="2652" priority="3794" operator="between">
      <formula>0.00000001</formula>
      <formula>1</formula>
    </cfRule>
  </conditionalFormatting>
  <conditionalFormatting sqref="C30">
    <cfRule type="cellIs" dxfId="2651" priority="3796" operator="between">
      <formula>0.00000001</formula>
      <formula>1</formula>
    </cfRule>
  </conditionalFormatting>
  <conditionalFormatting sqref="C30">
    <cfRule type="cellIs" dxfId="2650" priority="3786" operator="between">
      <formula>0.00000001</formula>
      <formula>1</formula>
    </cfRule>
  </conditionalFormatting>
  <conditionalFormatting sqref="I30">
    <cfRule type="cellIs" dxfId="2649" priority="3785" operator="between">
      <formula>0.000001</formula>
      <formula>1</formula>
    </cfRule>
  </conditionalFormatting>
  <conditionalFormatting sqref="C30">
    <cfRule type="cellIs" dxfId="2648" priority="3706" operator="between">
      <formula>0.00000001</formula>
      <formula>1</formula>
    </cfRule>
  </conditionalFormatting>
  <conditionalFormatting sqref="C30">
    <cfRule type="cellIs" dxfId="2647" priority="3704" operator="between">
      <formula>0.00000001</formula>
      <formula>1</formula>
    </cfRule>
  </conditionalFormatting>
  <conditionalFormatting sqref="C30">
    <cfRule type="cellIs" dxfId="2646" priority="3904" operator="between">
      <formula>0.00000001</formula>
      <formula>1</formula>
    </cfRule>
  </conditionalFormatting>
  <conditionalFormatting sqref="C30">
    <cfRule type="cellIs" dxfId="2645" priority="3903" operator="between">
      <formula>0.00000001</formula>
      <formula>1</formula>
    </cfRule>
  </conditionalFormatting>
  <conditionalFormatting sqref="E30">
    <cfRule type="cellIs" dxfId="2644" priority="3902" operator="between">
      <formula>0.00000001</formula>
      <formula>1</formula>
    </cfRule>
  </conditionalFormatting>
  <conditionalFormatting sqref="C30">
    <cfRule type="cellIs" dxfId="2643" priority="3869" operator="between">
      <formula>0.00000001</formula>
      <formula>1</formula>
    </cfRule>
  </conditionalFormatting>
  <conditionalFormatting sqref="C30">
    <cfRule type="cellIs" dxfId="2642" priority="3866" operator="between">
      <formula>0.00000001</formula>
      <formula>1</formula>
    </cfRule>
  </conditionalFormatting>
  <conditionalFormatting sqref="C30">
    <cfRule type="cellIs" dxfId="2641" priority="3863" operator="between">
      <formula>0.00000001</formula>
      <formula>1</formula>
    </cfRule>
  </conditionalFormatting>
  <conditionalFormatting sqref="C30">
    <cfRule type="cellIs" dxfId="2640" priority="3861" operator="between">
      <formula>0.00000001</formula>
      <formula>1</formula>
    </cfRule>
  </conditionalFormatting>
  <conditionalFormatting sqref="C30">
    <cfRule type="cellIs" dxfId="2639" priority="3906" operator="between">
      <formula>0.00000001</formula>
      <formula>1</formula>
    </cfRule>
  </conditionalFormatting>
  <conditionalFormatting sqref="C30">
    <cfRule type="cellIs" dxfId="2638" priority="3905" operator="between">
      <formula>0.00000001</formula>
      <formula>1</formula>
    </cfRule>
  </conditionalFormatting>
  <conditionalFormatting sqref="I30">
    <cfRule type="cellIs" dxfId="2637" priority="3901" operator="between">
      <formula>0.000001</formula>
      <formula>1</formula>
    </cfRule>
  </conditionalFormatting>
  <conditionalFormatting sqref="I30">
    <cfRule type="cellIs" dxfId="2636" priority="3900" operator="between">
      <formula>0.000001</formula>
      <formula>1</formula>
    </cfRule>
  </conditionalFormatting>
  <conditionalFormatting sqref="C30">
    <cfRule type="cellIs" dxfId="2635" priority="3899" operator="between">
      <formula>0.00000001</formula>
      <formula>1</formula>
    </cfRule>
  </conditionalFormatting>
  <conditionalFormatting sqref="I30">
    <cfRule type="cellIs" dxfId="2634" priority="3898" operator="between">
      <formula>0.000001</formula>
      <formula>1</formula>
    </cfRule>
  </conditionalFormatting>
  <conditionalFormatting sqref="C30">
    <cfRule type="cellIs" dxfId="2633" priority="3897" operator="between">
      <formula>0.00000001</formula>
      <formula>1</formula>
    </cfRule>
  </conditionalFormatting>
  <conditionalFormatting sqref="I30">
    <cfRule type="cellIs" dxfId="2632" priority="3896" operator="between">
      <formula>0.000001</formula>
      <formula>1</formula>
    </cfRule>
  </conditionalFormatting>
  <conditionalFormatting sqref="C30">
    <cfRule type="cellIs" dxfId="2631" priority="3895" operator="between">
      <formula>0.00000001</formula>
      <formula>1</formula>
    </cfRule>
  </conditionalFormatting>
  <conditionalFormatting sqref="I30">
    <cfRule type="cellIs" dxfId="2630" priority="3894" operator="between">
      <formula>0.000001</formula>
      <formula>1</formula>
    </cfRule>
  </conditionalFormatting>
  <conditionalFormatting sqref="I30">
    <cfRule type="cellIs" dxfId="2629" priority="3892" operator="between">
      <formula>0.000001</formula>
      <formula>1</formula>
    </cfRule>
  </conditionalFormatting>
  <conditionalFormatting sqref="C30">
    <cfRule type="cellIs" dxfId="2628" priority="3893" operator="between">
      <formula>0.00000001</formula>
      <formula>1</formula>
    </cfRule>
  </conditionalFormatting>
  <conditionalFormatting sqref="G30">
    <cfRule type="cellIs" dxfId="2627" priority="3891" operator="between">
      <formula>0.00000001</formula>
      <formula>1</formula>
    </cfRule>
  </conditionalFormatting>
  <conditionalFormatting sqref="I30">
    <cfRule type="cellIs" dxfId="2626" priority="3889" operator="between">
      <formula>0.000001</formula>
      <formula>1</formula>
    </cfRule>
  </conditionalFormatting>
  <conditionalFormatting sqref="I30">
    <cfRule type="cellIs" dxfId="2625" priority="3885" operator="between">
      <formula>0.000001</formula>
      <formula>1</formula>
    </cfRule>
  </conditionalFormatting>
  <conditionalFormatting sqref="C30">
    <cfRule type="cellIs" dxfId="2624" priority="3886" operator="between">
      <formula>0.00000001</formula>
      <formula>1</formula>
    </cfRule>
  </conditionalFormatting>
  <conditionalFormatting sqref="I30">
    <cfRule type="cellIs" dxfId="2623" priority="3883" operator="between">
      <formula>0.000001</formula>
      <formula>1</formula>
    </cfRule>
  </conditionalFormatting>
  <conditionalFormatting sqref="C30">
    <cfRule type="cellIs" dxfId="2622" priority="3884" operator="between">
      <formula>0.00000001</formula>
      <formula>1</formula>
    </cfRule>
  </conditionalFormatting>
  <conditionalFormatting sqref="C30">
    <cfRule type="cellIs" dxfId="2621" priority="3882" operator="between">
      <formula>0.00000001</formula>
      <formula>1</formula>
    </cfRule>
  </conditionalFormatting>
  <conditionalFormatting sqref="I30">
    <cfRule type="cellIs" dxfId="2620" priority="3881" operator="between">
      <formula>0.000001</formula>
      <formula>1</formula>
    </cfRule>
  </conditionalFormatting>
  <conditionalFormatting sqref="I30">
    <cfRule type="cellIs" dxfId="2619" priority="3879" operator="between">
      <formula>0.000001</formula>
      <formula>1</formula>
    </cfRule>
  </conditionalFormatting>
  <conditionalFormatting sqref="C30">
    <cfRule type="cellIs" dxfId="2618" priority="3880" operator="between">
      <formula>0.00000001</formula>
      <formula>1</formula>
    </cfRule>
  </conditionalFormatting>
  <conditionalFormatting sqref="I30">
    <cfRule type="cellIs" dxfId="2617" priority="3877" operator="between">
      <formula>0.000001</formula>
      <formula>1</formula>
    </cfRule>
  </conditionalFormatting>
  <conditionalFormatting sqref="C30">
    <cfRule type="cellIs" dxfId="2616" priority="3878" operator="between">
      <formula>0.00000001</formula>
      <formula>1</formula>
    </cfRule>
  </conditionalFormatting>
  <conditionalFormatting sqref="C30">
    <cfRule type="cellIs" dxfId="2615" priority="3876" operator="between">
      <formula>0.00000001</formula>
      <formula>1</formula>
    </cfRule>
  </conditionalFormatting>
  <conditionalFormatting sqref="I30">
    <cfRule type="cellIs" dxfId="2614" priority="3875" operator="between">
      <formula>0.000001</formula>
      <formula>1</formula>
    </cfRule>
  </conditionalFormatting>
  <conditionalFormatting sqref="C30">
    <cfRule type="cellIs" dxfId="2613" priority="3873" operator="between">
      <formula>0.00000001</formula>
      <formula>1</formula>
    </cfRule>
  </conditionalFormatting>
  <conditionalFormatting sqref="C30">
    <cfRule type="cellIs" dxfId="2612" priority="3874" operator="between">
      <formula>0.00000001</formula>
      <formula>1</formula>
    </cfRule>
  </conditionalFormatting>
  <conditionalFormatting sqref="C30">
    <cfRule type="cellIs" dxfId="2611" priority="3872" operator="between">
      <formula>0.00000001</formula>
      <formula>1</formula>
    </cfRule>
  </conditionalFormatting>
  <conditionalFormatting sqref="I30">
    <cfRule type="cellIs" dxfId="2610" priority="3871" operator="between">
      <formula>0.000001</formula>
      <formula>1</formula>
    </cfRule>
  </conditionalFormatting>
  <conditionalFormatting sqref="I30">
    <cfRule type="cellIs" dxfId="2609" priority="3864" operator="between">
      <formula>0.000001</formula>
      <formula>1</formula>
    </cfRule>
  </conditionalFormatting>
  <conditionalFormatting sqref="I30">
    <cfRule type="cellIs" dxfId="2608" priority="3862" operator="between">
      <formula>0.000001</formula>
      <formula>1</formula>
    </cfRule>
  </conditionalFormatting>
  <conditionalFormatting sqref="I30">
    <cfRule type="cellIs" dxfId="2607" priority="3860" operator="between">
      <formula>0.000001</formula>
      <formula>1</formula>
    </cfRule>
  </conditionalFormatting>
  <conditionalFormatting sqref="I30">
    <cfRule type="cellIs" dxfId="2606" priority="3858" operator="between">
      <formula>0.000001</formula>
      <formula>1</formula>
    </cfRule>
  </conditionalFormatting>
  <conditionalFormatting sqref="C30">
    <cfRule type="cellIs" dxfId="2605" priority="3859" operator="between">
      <formula>0.00000001</formula>
      <formula>1</formula>
    </cfRule>
  </conditionalFormatting>
  <conditionalFormatting sqref="C30">
    <cfRule type="cellIs" dxfId="2604" priority="3857" operator="between">
      <formula>0.00000001</formula>
      <formula>1</formula>
    </cfRule>
  </conditionalFormatting>
  <conditionalFormatting sqref="I30">
    <cfRule type="cellIs" dxfId="2603" priority="3856" operator="between">
      <formula>0.000001</formula>
      <formula>1</formula>
    </cfRule>
  </conditionalFormatting>
  <conditionalFormatting sqref="C30">
    <cfRule type="cellIs" dxfId="2602" priority="3855" operator="between">
      <formula>0.00000001</formula>
      <formula>1</formula>
    </cfRule>
  </conditionalFormatting>
  <conditionalFormatting sqref="C30">
    <cfRule type="cellIs" dxfId="2601" priority="3853" operator="between">
      <formula>0.00000001</formula>
      <formula>1</formula>
    </cfRule>
  </conditionalFormatting>
  <conditionalFormatting sqref="C30">
    <cfRule type="cellIs" dxfId="2600" priority="3852" operator="between">
      <formula>0.00000001</formula>
      <formula>1</formula>
    </cfRule>
  </conditionalFormatting>
  <conditionalFormatting sqref="E30">
    <cfRule type="cellIs" dxfId="2599" priority="3851" operator="between">
      <formula>0.00000001</formula>
      <formula>1</formula>
    </cfRule>
  </conditionalFormatting>
  <conditionalFormatting sqref="C30">
    <cfRule type="cellIs" dxfId="2598" priority="3854" operator="between">
      <formula>0.00000001</formula>
      <formula>1</formula>
    </cfRule>
  </conditionalFormatting>
  <conditionalFormatting sqref="I30">
    <cfRule type="cellIs" dxfId="2597" priority="3850" operator="between">
      <formula>0.000001</formula>
      <formula>1</formula>
    </cfRule>
  </conditionalFormatting>
  <conditionalFormatting sqref="I30">
    <cfRule type="cellIs" dxfId="2596" priority="3849" operator="between">
      <formula>0.000001</formula>
      <formula>1</formula>
    </cfRule>
  </conditionalFormatting>
  <conditionalFormatting sqref="C30">
    <cfRule type="cellIs" dxfId="2595" priority="3848" operator="between">
      <formula>0.00000001</formula>
      <formula>1</formula>
    </cfRule>
  </conditionalFormatting>
  <conditionalFormatting sqref="I30">
    <cfRule type="cellIs" dxfId="2594" priority="3847" operator="between">
      <formula>0.000001</formula>
      <formula>1</formula>
    </cfRule>
  </conditionalFormatting>
  <conditionalFormatting sqref="C30">
    <cfRule type="cellIs" dxfId="2593" priority="3846" operator="between">
      <formula>0.00000001</formula>
      <formula>1</formula>
    </cfRule>
  </conditionalFormatting>
  <conditionalFormatting sqref="I30">
    <cfRule type="cellIs" dxfId="2592" priority="3845" operator="between">
      <formula>0.000001</formula>
      <formula>1</formula>
    </cfRule>
  </conditionalFormatting>
  <conditionalFormatting sqref="C30">
    <cfRule type="cellIs" dxfId="2591" priority="3844" operator="between">
      <formula>0.00000001</formula>
      <formula>1</formula>
    </cfRule>
  </conditionalFormatting>
  <conditionalFormatting sqref="I30">
    <cfRule type="cellIs" dxfId="2590" priority="3843" operator="between">
      <formula>0.000001</formula>
      <formula>1</formula>
    </cfRule>
  </conditionalFormatting>
  <conditionalFormatting sqref="I30">
    <cfRule type="cellIs" dxfId="2589" priority="3841" operator="between">
      <formula>0.000001</formula>
      <formula>1</formula>
    </cfRule>
  </conditionalFormatting>
  <conditionalFormatting sqref="C30">
    <cfRule type="cellIs" dxfId="2588" priority="3842" operator="between">
      <formula>0.00000001</formula>
      <formula>1</formula>
    </cfRule>
  </conditionalFormatting>
  <conditionalFormatting sqref="G30">
    <cfRule type="cellIs" dxfId="2587" priority="3840" operator="between">
      <formula>0.00000001</formula>
      <formula>1</formula>
    </cfRule>
  </conditionalFormatting>
  <conditionalFormatting sqref="C30">
    <cfRule type="cellIs" dxfId="2586" priority="3839" operator="between">
      <formula>0.00000001</formula>
      <formula>1</formula>
    </cfRule>
  </conditionalFormatting>
  <conditionalFormatting sqref="I30">
    <cfRule type="cellIs" dxfId="2585" priority="3838" operator="between">
      <formula>0.000001</formula>
      <formula>1</formula>
    </cfRule>
  </conditionalFormatting>
  <conditionalFormatting sqref="C30">
    <cfRule type="cellIs" dxfId="2584" priority="3837" operator="between">
      <formula>0.00000001</formula>
      <formula>1</formula>
    </cfRule>
  </conditionalFormatting>
  <conditionalFormatting sqref="I30">
    <cfRule type="cellIs" dxfId="2583" priority="3836" operator="between">
      <formula>0.000001</formula>
      <formula>1</formula>
    </cfRule>
  </conditionalFormatting>
  <conditionalFormatting sqref="I30">
    <cfRule type="cellIs" dxfId="2582" priority="3834" operator="between">
      <formula>0.000001</formula>
      <formula>1</formula>
    </cfRule>
  </conditionalFormatting>
  <conditionalFormatting sqref="C30">
    <cfRule type="cellIs" dxfId="2581" priority="3835" operator="between">
      <formula>0.00000001</formula>
      <formula>1</formula>
    </cfRule>
  </conditionalFormatting>
  <conditionalFormatting sqref="I30">
    <cfRule type="cellIs" dxfId="2580" priority="3832" operator="between">
      <formula>0.000001</formula>
      <formula>1</formula>
    </cfRule>
  </conditionalFormatting>
  <conditionalFormatting sqref="C30">
    <cfRule type="cellIs" dxfId="2579" priority="3833" operator="between">
      <formula>0.00000001</formula>
      <formula>1</formula>
    </cfRule>
  </conditionalFormatting>
  <conditionalFormatting sqref="C30">
    <cfRule type="cellIs" dxfId="2578" priority="3831" operator="between">
      <formula>0.00000001</formula>
      <formula>1</formula>
    </cfRule>
  </conditionalFormatting>
  <conditionalFormatting sqref="I30">
    <cfRule type="cellIs" dxfId="2577" priority="3830" operator="between">
      <formula>0.000001</formula>
      <formula>1</formula>
    </cfRule>
  </conditionalFormatting>
  <conditionalFormatting sqref="I30">
    <cfRule type="cellIs" dxfId="2576" priority="3828" operator="between">
      <formula>0.000001</formula>
      <formula>1</formula>
    </cfRule>
  </conditionalFormatting>
  <conditionalFormatting sqref="C30">
    <cfRule type="cellIs" dxfId="2575" priority="3829" operator="between">
      <formula>0.00000001</formula>
      <formula>1</formula>
    </cfRule>
  </conditionalFormatting>
  <conditionalFormatting sqref="I30">
    <cfRule type="cellIs" dxfId="2574" priority="3826" operator="between">
      <formula>0.000001</formula>
      <formula>1</formula>
    </cfRule>
  </conditionalFormatting>
  <conditionalFormatting sqref="C30">
    <cfRule type="cellIs" dxfId="2573" priority="3827" operator="between">
      <formula>0.00000001</formula>
      <formula>1</formula>
    </cfRule>
  </conditionalFormatting>
  <conditionalFormatting sqref="C30">
    <cfRule type="cellIs" dxfId="2572" priority="3825" operator="between">
      <formula>0.00000001</formula>
      <formula>1</formula>
    </cfRule>
  </conditionalFormatting>
  <conditionalFormatting sqref="I30">
    <cfRule type="cellIs" dxfId="2571" priority="3824" operator="between">
      <formula>0.000001</formula>
      <formula>1</formula>
    </cfRule>
  </conditionalFormatting>
  <conditionalFormatting sqref="C30">
    <cfRule type="cellIs" dxfId="2570" priority="3822" operator="between">
      <formula>0.00000001</formula>
      <formula>1</formula>
    </cfRule>
  </conditionalFormatting>
  <conditionalFormatting sqref="C30">
    <cfRule type="cellIs" dxfId="2569" priority="3823" operator="between">
      <formula>0.00000001</formula>
      <formula>1</formula>
    </cfRule>
  </conditionalFormatting>
  <conditionalFormatting sqref="C30">
    <cfRule type="cellIs" dxfId="2568" priority="3797" operator="between">
      <formula>0.00000001</formula>
      <formula>1</formula>
    </cfRule>
  </conditionalFormatting>
  <conditionalFormatting sqref="C30">
    <cfRule type="cellIs" dxfId="2567" priority="3798" operator="between">
      <formula>0.00000001</formula>
      <formula>1</formula>
    </cfRule>
  </conditionalFormatting>
  <conditionalFormatting sqref="C30">
    <cfRule type="cellIs" dxfId="2566" priority="3801" operator="between">
      <formula>0.00000001</formula>
      <formula>1</formula>
    </cfRule>
  </conditionalFormatting>
  <conditionalFormatting sqref="C30">
    <cfRule type="cellIs" dxfId="2565" priority="3800" operator="between">
      <formula>0.00000001</formula>
      <formula>1</formula>
    </cfRule>
  </conditionalFormatting>
  <conditionalFormatting sqref="C30">
    <cfRule type="cellIs" dxfId="2564" priority="3821" operator="between">
      <formula>0.00000001</formula>
      <formula>1</formula>
    </cfRule>
  </conditionalFormatting>
  <conditionalFormatting sqref="I30">
    <cfRule type="cellIs" dxfId="2563" priority="3820" operator="between">
      <formula>0.000001</formula>
      <formula>1</formula>
    </cfRule>
  </conditionalFormatting>
  <conditionalFormatting sqref="G30">
    <cfRule type="cellIs" dxfId="2562" priority="3819" operator="between">
      <formula>0.00000001</formula>
      <formula>1</formula>
    </cfRule>
  </conditionalFormatting>
  <conditionalFormatting sqref="C30">
    <cfRule type="cellIs" dxfId="2561" priority="3818" operator="between">
      <formula>0.00000001</formula>
      <formula>1</formula>
    </cfRule>
  </conditionalFormatting>
  <conditionalFormatting sqref="C30">
    <cfRule type="cellIs" dxfId="2560" priority="3816" operator="between">
      <formula>0.00000001</formula>
      <formula>1</formula>
    </cfRule>
  </conditionalFormatting>
  <conditionalFormatting sqref="C30">
    <cfRule type="cellIs" dxfId="2559" priority="3814" operator="between">
      <formula>0.00000001</formula>
      <formula>1</formula>
    </cfRule>
  </conditionalFormatting>
  <conditionalFormatting sqref="C30">
    <cfRule type="cellIs" dxfId="2558" priority="3817" operator="between">
      <formula>0.00000001</formula>
      <formula>1</formula>
    </cfRule>
  </conditionalFormatting>
  <conditionalFormatting sqref="C30">
    <cfRule type="cellIs" dxfId="2557" priority="3815" operator="between">
      <formula>0.00000001</formula>
      <formula>1</formula>
    </cfRule>
  </conditionalFormatting>
  <conditionalFormatting sqref="I30">
    <cfRule type="cellIs" dxfId="2556" priority="3813" operator="between">
      <formula>0.000001</formula>
      <formula>1</formula>
    </cfRule>
  </conditionalFormatting>
  <conditionalFormatting sqref="C30">
    <cfRule type="cellIs" dxfId="2555" priority="3812" operator="between">
      <formula>0.00000001</formula>
      <formula>1</formula>
    </cfRule>
  </conditionalFormatting>
  <conditionalFormatting sqref="I30">
    <cfRule type="cellIs" dxfId="2554" priority="3811" operator="between">
      <formula>0.000001</formula>
      <formula>1</formula>
    </cfRule>
  </conditionalFormatting>
  <conditionalFormatting sqref="I30">
    <cfRule type="cellIs" dxfId="2553" priority="3809" operator="between">
      <formula>0.000001</formula>
      <formula>1</formula>
    </cfRule>
  </conditionalFormatting>
  <conditionalFormatting sqref="C30">
    <cfRule type="cellIs" dxfId="2552" priority="3810" operator="between">
      <formula>0.00000001</formula>
      <formula>1</formula>
    </cfRule>
  </conditionalFormatting>
  <conditionalFormatting sqref="I30">
    <cfRule type="cellIs" dxfId="2551" priority="3807" operator="between">
      <formula>0.000001</formula>
      <formula>1</formula>
    </cfRule>
  </conditionalFormatting>
  <conditionalFormatting sqref="C30">
    <cfRule type="cellIs" dxfId="2550" priority="3808" operator="between">
      <formula>0.00000001</formula>
      <formula>1</formula>
    </cfRule>
  </conditionalFormatting>
  <conditionalFormatting sqref="C30">
    <cfRule type="cellIs" dxfId="2549" priority="3806" operator="between">
      <formula>0.00000001</formula>
      <formula>1</formula>
    </cfRule>
  </conditionalFormatting>
  <conditionalFormatting sqref="I30">
    <cfRule type="cellIs" dxfId="2548" priority="3805" operator="between">
      <formula>0.000001</formula>
      <formula>1</formula>
    </cfRule>
  </conditionalFormatting>
  <conditionalFormatting sqref="C30">
    <cfRule type="cellIs" dxfId="2547" priority="3803" operator="between">
      <formula>0.00000001</formula>
      <formula>1</formula>
    </cfRule>
  </conditionalFormatting>
  <conditionalFormatting sqref="C30">
    <cfRule type="cellIs" dxfId="2546" priority="3804" operator="between">
      <formula>0.00000001</formula>
      <formula>1</formula>
    </cfRule>
  </conditionalFormatting>
  <conditionalFormatting sqref="C30">
    <cfRule type="cellIs" dxfId="2545" priority="3802" operator="between">
      <formula>0.00000001</formula>
      <formula>1</formula>
    </cfRule>
  </conditionalFormatting>
  <conditionalFormatting sqref="C30">
    <cfRule type="cellIs" dxfId="2544" priority="3799" operator="between">
      <formula>0.00000001</formula>
      <formula>1</formula>
    </cfRule>
  </conditionalFormatting>
  <conditionalFormatting sqref="I30">
    <cfRule type="cellIs" dxfId="2543" priority="3795" operator="between">
      <formula>0.000001</formula>
      <formula>1</formula>
    </cfRule>
  </conditionalFormatting>
  <conditionalFormatting sqref="I30">
    <cfRule type="cellIs" dxfId="2542" priority="3793" operator="between">
      <formula>0.000001</formula>
      <formula>1</formula>
    </cfRule>
  </conditionalFormatting>
  <conditionalFormatting sqref="C30">
    <cfRule type="cellIs" dxfId="2541" priority="3780" operator="between">
      <formula>0.00000001</formula>
      <formula>1</formula>
    </cfRule>
  </conditionalFormatting>
  <conditionalFormatting sqref="I30">
    <cfRule type="cellIs" dxfId="2540" priority="3791" operator="between">
      <formula>0.000001</formula>
      <formula>1</formula>
    </cfRule>
  </conditionalFormatting>
  <conditionalFormatting sqref="C30">
    <cfRule type="cellIs" dxfId="2539" priority="3792" operator="between">
      <formula>0.00000001</formula>
      <formula>1</formula>
    </cfRule>
  </conditionalFormatting>
  <conditionalFormatting sqref="I30">
    <cfRule type="cellIs" dxfId="2538" priority="3789" operator="between">
      <formula>0.000001</formula>
      <formula>1</formula>
    </cfRule>
  </conditionalFormatting>
  <conditionalFormatting sqref="C30">
    <cfRule type="cellIs" dxfId="2537" priority="3790" operator="between">
      <formula>0.00000001</formula>
      <formula>1</formula>
    </cfRule>
  </conditionalFormatting>
  <conditionalFormatting sqref="C30">
    <cfRule type="cellIs" dxfId="2536" priority="3788" operator="between">
      <formula>0.00000001</formula>
      <formula>1</formula>
    </cfRule>
  </conditionalFormatting>
  <conditionalFormatting sqref="I30">
    <cfRule type="cellIs" dxfId="2535" priority="3787" operator="between">
      <formula>0.000001</formula>
      <formula>1</formula>
    </cfRule>
  </conditionalFormatting>
  <conditionalFormatting sqref="I30">
    <cfRule type="cellIs" dxfId="2534" priority="3783" operator="between">
      <formula>0.000001</formula>
      <formula>1</formula>
    </cfRule>
  </conditionalFormatting>
  <conditionalFormatting sqref="C30">
    <cfRule type="cellIs" dxfId="2533" priority="3784" operator="between">
      <formula>0.00000001</formula>
      <formula>1</formula>
    </cfRule>
  </conditionalFormatting>
  <conditionalFormatting sqref="C30">
    <cfRule type="cellIs" dxfId="2532" priority="3782" operator="between">
      <formula>0.00000001</formula>
      <formula>1</formula>
    </cfRule>
  </conditionalFormatting>
  <conditionalFormatting sqref="I30">
    <cfRule type="cellIs" dxfId="2531" priority="3781" operator="between">
      <formula>0.000001</formula>
      <formula>1</formula>
    </cfRule>
  </conditionalFormatting>
  <conditionalFormatting sqref="C30">
    <cfRule type="cellIs" dxfId="2530" priority="3779" operator="between">
      <formula>0.00000001</formula>
      <formula>1</formula>
    </cfRule>
  </conditionalFormatting>
  <conditionalFormatting sqref="E30">
    <cfRule type="cellIs" dxfId="2529" priority="3769" operator="between">
      <formula>0.00000001</formula>
      <formula>1</formula>
    </cfRule>
  </conditionalFormatting>
  <conditionalFormatting sqref="C30">
    <cfRule type="cellIs" dxfId="2528" priority="3773" operator="between">
      <formula>0.00000001</formula>
      <formula>1</formula>
    </cfRule>
  </conditionalFormatting>
  <conditionalFormatting sqref="C30">
    <cfRule type="cellIs" dxfId="2527" priority="3771" operator="between">
      <formula>0.00000001</formula>
      <formula>1</formula>
    </cfRule>
  </conditionalFormatting>
  <conditionalFormatting sqref="H30">
    <cfRule type="cellIs" dxfId="2526" priority="3778" operator="between">
      <formula>0.000001</formula>
      <formula>1</formula>
    </cfRule>
  </conditionalFormatting>
  <conditionalFormatting sqref="C30">
    <cfRule type="cellIs" dxfId="2525" priority="3603" operator="between">
      <formula>0.00000001</formula>
      <formula>1</formula>
    </cfRule>
  </conditionalFormatting>
  <conditionalFormatting sqref="C30">
    <cfRule type="cellIs" dxfId="2524" priority="3601" operator="between">
      <formula>0.00000001</formula>
      <formula>1</formula>
    </cfRule>
  </conditionalFormatting>
  <conditionalFormatting sqref="C30">
    <cfRule type="cellIs" dxfId="2523" priority="3599" operator="between">
      <formula>0.00000001</formula>
      <formula>1</formula>
    </cfRule>
  </conditionalFormatting>
  <conditionalFormatting sqref="C30">
    <cfRule type="cellIs" dxfId="2522" priority="3597" operator="between">
      <formula>0.00000001</formula>
      <formula>1</formula>
    </cfRule>
  </conditionalFormatting>
  <conditionalFormatting sqref="C30">
    <cfRule type="cellIs" dxfId="2521" priority="3595" operator="between">
      <formula>0.00000001</formula>
      <formula>1</formula>
    </cfRule>
  </conditionalFormatting>
  <conditionalFormatting sqref="C30">
    <cfRule type="cellIs" dxfId="2520" priority="3775" operator="between">
      <formula>0.00000001</formula>
      <formula>1</formula>
    </cfRule>
  </conditionalFormatting>
  <conditionalFormatting sqref="C30">
    <cfRule type="cellIs" dxfId="2519" priority="3777" operator="between">
      <formula>0.00000001</formula>
      <formula>1</formula>
    </cfRule>
  </conditionalFormatting>
  <conditionalFormatting sqref="C30">
    <cfRule type="cellIs" dxfId="2518" priority="3776" operator="between">
      <formula>0.00000001</formula>
      <formula>1</formula>
    </cfRule>
  </conditionalFormatting>
  <conditionalFormatting sqref="I30">
    <cfRule type="cellIs" dxfId="2517" priority="3716" operator="between">
      <formula>0.000001</formula>
      <formula>1</formula>
    </cfRule>
  </conditionalFormatting>
  <conditionalFormatting sqref="I30">
    <cfRule type="cellIs" dxfId="2516" priority="3710" operator="between">
      <formula>0.000001</formula>
      <formula>1</formula>
    </cfRule>
  </conditionalFormatting>
  <conditionalFormatting sqref="C30">
    <cfRule type="cellIs" dxfId="2515" priority="3711" operator="between">
      <formula>0.00000001</formula>
      <formula>1</formula>
    </cfRule>
  </conditionalFormatting>
  <conditionalFormatting sqref="C30">
    <cfRule type="cellIs" dxfId="2514" priority="3709" operator="between">
      <formula>0.00000001</formula>
      <formula>1</formula>
    </cfRule>
  </conditionalFormatting>
  <conditionalFormatting sqref="I30">
    <cfRule type="cellIs" dxfId="2513" priority="3708" operator="between">
      <formula>0.000001</formula>
      <formula>1</formula>
    </cfRule>
  </conditionalFormatting>
  <conditionalFormatting sqref="G30">
    <cfRule type="cellIs" dxfId="2512" priority="3707" operator="between">
      <formula>0.00000001</formula>
      <formula>1</formula>
    </cfRule>
  </conditionalFormatting>
  <conditionalFormatting sqref="G30">
    <cfRule type="cellIs" dxfId="2511" priority="3774" operator="between">
      <formula>0.00000001</formula>
      <formula>1</formula>
    </cfRule>
  </conditionalFormatting>
  <conditionalFormatting sqref="C30">
    <cfRule type="cellIs" dxfId="2510" priority="3663" operator="between">
      <formula>0.00000001</formula>
      <formula>1</formula>
    </cfRule>
  </conditionalFormatting>
  <conditionalFormatting sqref="C30">
    <cfRule type="cellIs" dxfId="2509" priority="3734" operator="between">
      <formula>0.00000001</formula>
      <formula>1</formula>
    </cfRule>
  </conditionalFormatting>
  <conditionalFormatting sqref="C30">
    <cfRule type="cellIs" dxfId="2508" priority="3732" operator="between">
      <formula>0.00000001</formula>
      <formula>1</formula>
    </cfRule>
  </conditionalFormatting>
  <conditionalFormatting sqref="G30">
    <cfRule type="cellIs" dxfId="2507" priority="3737" operator="between">
      <formula>0.00000001</formula>
      <formula>1</formula>
    </cfRule>
  </conditionalFormatting>
  <conditionalFormatting sqref="C30">
    <cfRule type="cellIs" dxfId="2506" priority="3735" operator="between">
      <formula>0.00000001</formula>
      <formula>1</formula>
    </cfRule>
  </conditionalFormatting>
  <conditionalFormatting sqref="C30">
    <cfRule type="cellIs" dxfId="2505" priority="3659" operator="between">
      <formula>0.00000001</formula>
      <formula>1</formula>
    </cfRule>
  </conditionalFormatting>
  <conditionalFormatting sqref="C30">
    <cfRule type="cellIs" dxfId="2504" priority="3657" operator="between">
      <formula>0.00000001</formula>
      <formula>1</formula>
    </cfRule>
  </conditionalFormatting>
  <conditionalFormatting sqref="I30">
    <cfRule type="cellIs" dxfId="2503" priority="3652" operator="between">
      <formula>0.000001</formula>
      <formula>1</formula>
    </cfRule>
  </conditionalFormatting>
  <conditionalFormatting sqref="C30">
    <cfRule type="cellIs" dxfId="2502" priority="3653" operator="between">
      <formula>0.00000001</formula>
      <formula>1</formula>
    </cfRule>
  </conditionalFormatting>
  <conditionalFormatting sqref="I30">
    <cfRule type="cellIs" dxfId="2501" priority="3650" operator="between">
      <formula>0.000001</formula>
      <formula>1</formula>
    </cfRule>
  </conditionalFormatting>
  <conditionalFormatting sqref="C30">
    <cfRule type="cellIs" dxfId="2500" priority="3651" operator="between">
      <formula>0.00000001</formula>
      <formula>1</formula>
    </cfRule>
  </conditionalFormatting>
  <conditionalFormatting sqref="C30">
    <cfRule type="cellIs" dxfId="2499" priority="3649" operator="between">
      <formula>0.00000001</formula>
      <formula>1</formula>
    </cfRule>
  </conditionalFormatting>
  <conditionalFormatting sqref="I30">
    <cfRule type="cellIs" dxfId="2498" priority="3648" operator="between">
      <formula>0.000001</formula>
      <formula>1</formula>
    </cfRule>
  </conditionalFormatting>
  <conditionalFormatting sqref="C30">
    <cfRule type="cellIs" dxfId="2497" priority="3764" operator="between">
      <formula>0.00000001</formula>
      <formula>1</formula>
    </cfRule>
  </conditionalFormatting>
  <conditionalFormatting sqref="C30">
    <cfRule type="cellIs" dxfId="2496" priority="3762" operator="between">
      <formula>0.00000001</formula>
      <formula>1</formula>
    </cfRule>
  </conditionalFormatting>
  <conditionalFormatting sqref="C30">
    <cfRule type="cellIs" dxfId="2495" priority="3760" operator="between">
      <formula>0.00000001</formula>
      <formula>1</formula>
    </cfRule>
  </conditionalFormatting>
  <conditionalFormatting sqref="G30">
    <cfRule type="cellIs" dxfId="2494" priority="3758" operator="between">
      <formula>0.00000001</formula>
      <formula>1</formula>
    </cfRule>
  </conditionalFormatting>
  <conditionalFormatting sqref="C30">
    <cfRule type="cellIs" dxfId="2493" priority="3770" operator="between">
      <formula>0.00000001</formula>
      <formula>1</formula>
    </cfRule>
  </conditionalFormatting>
  <conditionalFormatting sqref="C30">
    <cfRule type="cellIs" dxfId="2492" priority="3736" operator="between">
      <formula>0.00000001</formula>
      <formula>1</formula>
    </cfRule>
  </conditionalFormatting>
  <conditionalFormatting sqref="C30">
    <cfRule type="cellIs" dxfId="2491" priority="3733" operator="between">
      <formula>0.00000001</formula>
      <formula>1</formula>
    </cfRule>
  </conditionalFormatting>
  <conditionalFormatting sqref="C30">
    <cfRule type="cellIs" dxfId="2490" priority="3730" operator="between">
      <formula>0.00000001</formula>
      <formula>1</formula>
    </cfRule>
  </conditionalFormatting>
  <conditionalFormatting sqref="C30">
    <cfRule type="cellIs" dxfId="2489" priority="3728" operator="between">
      <formula>0.00000001</formula>
      <formula>1</formula>
    </cfRule>
  </conditionalFormatting>
  <conditionalFormatting sqref="C30">
    <cfRule type="cellIs" dxfId="2488" priority="3772" operator="between">
      <formula>0.00000001</formula>
      <formula>1</formula>
    </cfRule>
  </conditionalFormatting>
  <conditionalFormatting sqref="I30">
    <cfRule type="cellIs" dxfId="2487" priority="3768" operator="between">
      <formula>0.000001</formula>
      <formula>1</formula>
    </cfRule>
  </conditionalFormatting>
  <conditionalFormatting sqref="I30">
    <cfRule type="cellIs" dxfId="2486" priority="3767" operator="between">
      <formula>0.000001</formula>
      <formula>1</formula>
    </cfRule>
  </conditionalFormatting>
  <conditionalFormatting sqref="C30">
    <cfRule type="cellIs" dxfId="2485" priority="3766" operator="between">
      <formula>0.00000001</formula>
      <formula>1</formula>
    </cfRule>
  </conditionalFormatting>
  <conditionalFormatting sqref="I30">
    <cfRule type="cellIs" dxfId="2484" priority="3765" operator="between">
      <formula>0.000001</formula>
      <formula>1</formula>
    </cfRule>
  </conditionalFormatting>
  <conditionalFormatting sqref="I30">
    <cfRule type="cellIs" dxfId="2483" priority="3763" operator="between">
      <formula>0.000001</formula>
      <formula>1</formula>
    </cfRule>
  </conditionalFormatting>
  <conditionalFormatting sqref="I30">
    <cfRule type="cellIs" dxfId="2482" priority="3761" operator="between">
      <formula>0.000001</formula>
      <formula>1</formula>
    </cfRule>
  </conditionalFormatting>
  <conditionalFormatting sqref="I30">
    <cfRule type="cellIs" dxfId="2481" priority="3759" operator="between">
      <formula>0.000001</formula>
      <formula>1</formula>
    </cfRule>
  </conditionalFormatting>
  <conditionalFormatting sqref="C30">
    <cfRule type="cellIs" dxfId="2480" priority="3628" operator="between">
      <formula>0.00000001</formula>
      <formula>1</formula>
    </cfRule>
  </conditionalFormatting>
  <conditionalFormatting sqref="C30">
    <cfRule type="cellIs" dxfId="2479" priority="3757" operator="between">
      <formula>0.00000001</formula>
      <formula>1</formula>
    </cfRule>
  </conditionalFormatting>
  <conditionalFormatting sqref="I30">
    <cfRule type="cellIs" dxfId="2478" priority="3756" operator="between">
      <formula>0.000001</formula>
      <formula>1</formula>
    </cfRule>
  </conditionalFormatting>
  <conditionalFormatting sqref="C30">
    <cfRule type="cellIs" dxfId="2477" priority="3755" operator="between">
      <formula>0.00000001</formula>
      <formula>1</formula>
    </cfRule>
  </conditionalFormatting>
  <conditionalFormatting sqref="I30">
    <cfRule type="cellIs" dxfId="2476" priority="3754" operator="between">
      <formula>0.000001</formula>
      <formula>1</formula>
    </cfRule>
  </conditionalFormatting>
  <conditionalFormatting sqref="I30">
    <cfRule type="cellIs" dxfId="2475" priority="3752" operator="between">
      <formula>0.000001</formula>
      <formula>1</formula>
    </cfRule>
  </conditionalFormatting>
  <conditionalFormatting sqref="C30">
    <cfRule type="cellIs" dxfId="2474" priority="3753" operator="between">
      <formula>0.00000001</formula>
      <formula>1</formula>
    </cfRule>
  </conditionalFormatting>
  <conditionalFormatting sqref="I30">
    <cfRule type="cellIs" dxfId="2473" priority="3750" operator="between">
      <formula>0.000001</formula>
      <formula>1</formula>
    </cfRule>
  </conditionalFormatting>
  <conditionalFormatting sqref="C30">
    <cfRule type="cellIs" dxfId="2472" priority="3751" operator="between">
      <formula>0.00000001</formula>
      <formula>1</formula>
    </cfRule>
  </conditionalFormatting>
  <conditionalFormatting sqref="C30">
    <cfRule type="cellIs" dxfId="2471" priority="3749" operator="between">
      <formula>0.00000001</formula>
      <formula>1</formula>
    </cfRule>
  </conditionalFormatting>
  <conditionalFormatting sqref="I30">
    <cfRule type="cellIs" dxfId="2470" priority="3748" operator="between">
      <formula>0.000001</formula>
      <formula>1</formula>
    </cfRule>
  </conditionalFormatting>
  <conditionalFormatting sqref="I30">
    <cfRule type="cellIs" dxfId="2469" priority="3746" operator="between">
      <formula>0.000001</formula>
      <formula>1</formula>
    </cfRule>
  </conditionalFormatting>
  <conditionalFormatting sqref="C30">
    <cfRule type="cellIs" dxfId="2468" priority="3747" operator="between">
      <formula>0.00000001</formula>
      <formula>1</formula>
    </cfRule>
  </conditionalFormatting>
  <conditionalFormatting sqref="I30">
    <cfRule type="cellIs" dxfId="2467" priority="3744" operator="between">
      <formula>0.000001</formula>
      <formula>1</formula>
    </cfRule>
  </conditionalFormatting>
  <conditionalFormatting sqref="C30">
    <cfRule type="cellIs" dxfId="2466" priority="3745" operator="between">
      <formula>0.00000001</formula>
      <formula>1</formula>
    </cfRule>
  </conditionalFormatting>
  <conditionalFormatting sqref="C30">
    <cfRule type="cellIs" dxfId="2465" priority="3743" operator="between">
      <formula>0.00000001</formula>
      <formula>1</formula>
    </cfRule>
  </conditionalFormatting>
  <conditionalFormatting sqref="I30">
    <cfRule type="cellIs" dxfId="2464" priority="3742" operator="between">
      <formula>0.000001</formula>
      <formula>1</formula>
    </cfRule>
  </conditionalFormatting>
  <conditionalFormatting sqref="C30">
    <cfRule type="cellIs" dxfId="2463" priority="3740" operator="between">
      <formula>0.00000001</formula>
      <formula>1</formula>
    </cfRule>
  </conditionalFormatting>
  <conditionalFormatting sqref="C30">
    <cfRule type="cellIs" dxfId="2462" priority="3741" operator="between">
      <formula>0.00000001</formula>
      <formula>1</formula>
    </cfRule>
  </conditionalFormatting>
  <conditionalFormatting sqref="C30">
    <cfRule type="cellIs" dxfId="2461" priority="3739" operator="between">
      <formula>0.00000001</formula>
      <formula>1</formula>
    </cfRule>
  </conditionalFormatting>
  <conditionalFormatting sqref="I30">
    <cfRule type="cellIs" dxfId="2460" priority="3738" operator="between">
      <formula>0.000001</formula>
      <formula>1</formula>
    </cfRule>
  </conditionalFormatting>
  <conditionalFormatting sqref="I30">
    <cfRule type="cellIs" dxfId="2459" priority="3731" operator="between">
      <formula>0.000001</formula>
      <formula>1</formula>
    </cfRule>
  </conditionalFormatting>
  <conditionalFormatting sqref="I30">
    <cfRule type="cellIs" dxfId="2458" priority="3729" operator="between">
      <formula>0.000001</formula>
      <formula>1</formula>
    </cfRule>
  </conditionalFormatting>
  <conditionalFormatting sqref="I30">
    <cfRule type="cellIs" dxfId="2457" priority="3727" operator="between">
      <formula>0.000001</formula>
      <formula>1</formula>
    </cfRule>
  </conditionalFormatting>
  <conditionalFormatting sqref="I30">
    <cfRule type="cellIs" dxfId="2456" priority="3725" operator="between">
      <formula>0.000001</formula>
      <formula>1</formula>
    </cfRule>
  </conditionalFormatting>
  <conditionalFormatting sqref="C30">
    <cfRule type="cellIs" dxfId="2455" priority="3726" operator="between">
      <formula>0.00000001</formula>
      <formula>1</formula>
    </cfRule>
  </conditionalFormatting>
  <conditionalFormatting sqref="C30">
    <cfRule type="cellIs" dxfId="2454" priority="3724" operator="between">
      <formula>0.00000001</formula>
      <formula>1</formula>
    </cfRule>
  </conditionalFormatting>
  <conditionalFormatting sqref="I30">
    <cfRule type="cellIs" dxfId="2453" priority="3723" operator="between">
      <formula>0.000001</formula>
      <formula>1</formula>
    </cfRule>
  </conditionalFormatting>
  <conditionalFormatting sqref="C30">
    <cfRule type="cellIs" dxfId="2452" priority="3476" operator="between">
      <formula>0.00000001</formula>
      <formula>1</formula>
    </cfRule>
  </conditionalFormatting>
  <conditionalFormatting sqref="I30">
    <cfRule type="cellIs" dxfId="2451" priority="3479" operator="between">
      <formula>0.000001</formula>
      <formula>1</formula>
    </cfRule>
  </conditionalFormatting>
  <conditionalFormatting sqref="C30">
    <cfRule type="cellIs" dxfId="2450" priority="3480" operator="between">
      <formula>0.00000001</formula>
      <formula>1</formula>
    </cfRule>
  </conditionalFormatting>
  <conditionalFormatting sqref="C30">
    <cfRule type="cellIs" dxfId="2449" priority="3478" operator="between">
      <formula>0.00000001</formula>
      <formula>1</formula>
    </cfRule>
  </conditionalFormatting>
  <conditionalFormatting sqref="H30">
    <cfRule type="cellIs" dxfId="2448" priority="3462" operator="between">
      <formula>0.000001</formula>
      <formula>1</formula>
    </cfRule>
  </conditionalFormatting>
  <conditionalFormatting sqref="C30">
    <cfRule type="cellIs" dxfId="2447" priority="3720" operator="between">
      <formula>0.00000001</formula>
      <formula>1</formula>
    </cfRule>
  </conditionalFormatting>
  <conditionalFormatting sqref="G30">
    <cfRule type="cellIs" dxfId="2446" priority="3591" operator="between">
      <formula>0.00000001</formula>
      <formula>1</formula>
    </cfRule>
  </conditionalFormatting>
  <conditionalFormatting sqref="C30">
    <cfRule type="cellIs" dxfId="2445" priority="3719" operator="between">
      <formula>0.00000001</formula>
      <formula>1</formula>
    </cfRule>
  </conditionalFormatting>
  <conditionalFormatting sqref="E30">
    <cfRule type="cellIs" dxfId="2444" priority="3718" operator="between">
      <formula>0.00000001</formula>
      <formula>1</formula>
    </cfRule>
  </conditionalFormatting>
  <conditionalFormatting sqref="C30">
    <cfRule type="cellIs" dxfId="2443" priority="3722" operator="between">
      <formula>0.00000001</formula>
      <formula>1</formula>
    </cfRule>
  </conditionalFormatting>
  <conditionalFormatting sqref="C30">
    <cfRule type="cellIs" dxfId="2442" priority="3721" operator="between">
      <formula>0.00000001</formula>
      <formula>1</formula>
    </cfRule>
  </conditionalFormatting>
  <conditionalFormatting sqref="I30">
    <cfRule type="cellIs" dxfId="2441" priority="3717" operator="between">
      <formula>0.000001</formula>
      <formula>1</formula>
    </cfRule>
  </conditionalFormatting>
  <conditionalFormatting sqref="C30">
    <cfRule type="cellIs" dxfId="2440" priority="3715" operator="between">
      <formula>0.00000001</formula>
      <formula>1</formula>
    </cfRule>
  </conditionalFormatting>
  <conditionalFormatting sqref="I30">
    <cfRule type="cellIs" dxfId="2439" priority="3714" operator="between">
      <formula>0.000001</formula>
      <formula>1</formula>
    </cfRule>
  </conditionalFormatting>
  <conditionalFormatting sqref="C30">
    <cfRule type="cellIs" dxfId="2438" priority="3713" operator="between">
      <formula>0.00000001</formula>
      <formula>1</formula>
    </cfRule>
  </conditionalFormatting>
  <conditionalFormatting sqref="I30">
    <cfRule type="cellIs" dxfId="2437" priority="3712" operator="between">
      <formula>0.000001</formula>
      <formula>1</formula>
    </cfRule>
  </conditionalFormatting>
  <conditionalFormatting sqref="I30">
    <cfRule type="cellIs" dxfId="2436" priority="3705" operator="between">
      <formula>0.000001</formula>
      <formula>1</formula>
    </cfRule>
  </conditionalFormatting>
  <conditionalFormatting sqref="I30">
    <cfRule type="cellIs" dxfId="2435" priority="3703" operator="between">
      <formula>0.000001</formula>
      <formula>1</formula>
    </cfRule>
  </conditionalFormatting>
  <conditionalFormatting sqref="I30">
    <cfRule type="cellIs" dxfId="2434" priority="3701" operator="between">
      <formula>0.000001</formula>
      <formula>1</formula>
    </cfRule>
  </conditionalFormatting>
  <conditionalFormatting sqref="C30">
    <cfRule type="cellIs" dxfId="2433" priority="3702" operator="between">
      <formula>0.00000001</formula>
      <formula>1</formula>
    </cfRule>
  </conditionalFormatting>
  <conditionalFormatting sqref="I30">
    <cfRule type="cellIs" dxfId="2432" priority="3699" operator="between">
      <formula>0.000001</formula>
      <formula>1</formula>
    </cfRule>
  </conditionalFormatting>
  <conditionalFormatting sqref="C30">
    <cfRule type="cellIs" dxfId="2431" priority="3700" operator="between">
      <formula>0.00000001</formula>
      <formula>1</formula>
    </cfRule>
  </conditionalFormatting>
  <conditionalFormatting sqref="C30">
    <cfRule type="cellIs" dxfId="2430" priority="3698" operator="between">
      <formula>0.00000001</formula>
      <formula>1</formula>
    </cfRule>
  </conditionalFormatting>
  <conditionalFormatting sqref="I30">
    <cfRule type="cellIs" dxfId="2429" priority="3697" operator="between">
      <formula>0.000001</formula>
      <formula>1</formula>
    </cfRule>
  </conditionalFormatting>
  <conditionalFormatting sqref="I30">
    <cfRule type="cellIs" dxfId="2428" priority="3695" operator="between">
      <formula>0.000001</formula>
      <formula>1</formula>
    </cfRule>
  </conditionalFormatting>
  <conditionalFormatting sqref="C30">
    <cfRule type="cellIs" dxfId="2427" priority="3696" operator="between">
      <formula>0.00000001</formula>
      <formula>1</formula>
    </cfRule>
  </conditionalFormatting>
  <conditionalFormatting sqref="I30">
    <cfRule type="cellIs" dxfId="2426" priority="3693" operator="between">
      <formula>0.000001</formula>
      <formula>1</formula>
    </cfRule>
  </conditionalFormatting>
  <conditionalFormatting sqref="C30">
    <cfRule type="cellIs" dxfId="2425" priority="3694" operator="between">
      <formula>0.00000001</formula>
      <formula>1</formula>
    </cfRule>
  </conditionalFormatting>
  <conditionalFormatting sqref="C30">
    <cfRule type="cellIs" dxfId="2424" priority="3692" operator="between">
      <formula>0.00000001</formula>
      <formula>1</formula>
    </cfRule>
  </conditionalFormatting>
  <conditionalFormatting sqref="I30">
    <cfRule type="cellIs" dxfId="2423" priority="3691" operator="between">
      <formula>0.000001</formula>
      <formula>1</formula>
    </cfRule>
  </conditionalFormatting>
  <conditionalFormatting sqref="C30">
    <cfRule type="cellIs" dxfId="2422" priority="3689" operator="between">
      <formula>0.00000001</formula>
      <formula>1</formula>
    </cfRule>
  </conditionalFormatting>
  <conditionalFormatting sqref="C30">
    <cfRule type="cellIs" dxfId="2421" priority="3690" operator="between">
      <formula>0.00000001</formula>
      <formula>1</formula>
    </cfRule>
  </conditionalFormatting>
  <conditionalFormatting sqref="C30">
    <cfRule type="cellIs" dxfId="2420" priority="3664" operator="between">
      <formula>0.00000001</formula>
      <formula>1</formula>
    </cfRule>
  </conditionalFormatting>
  <conditionalFormatting sqref="C30">
    <cfRule type="cellIs" dxfId="2419" priority="3681" operator="between">
      <formula>0.00000001</formula>
      <formula>1</formula>
    </cfRule>
  </conditionalFormatting>
  <conditionalFormatting sqref="G30">
    <cfRule type="cellIs" dxfId="2418" priority="3686" operator="between">
      <formula>0.00000001</formula>
      <formula>1</formula>
    </cfRule>
  </conditionalFormatting>
  <conditionalFormatting sqref="C30">
    <cfRule type="cellIs" dxfId="2417" priority="3665" operator="between">
      <formula>0.00000001</formula>
      <formula>1</formula>
    </cfRule>
  </conditionalFormatting>
  <conditionalFormatting sqref="C30">
    <cfRule type="cellIs" dxfId="2416" priority="3668" operator="between">
      <formula>0.00000001</formula>
      <formula>1</formula>
    </cfRule>
  </conditionalFormatting>
  <conditionalFormatting sqref="C30">
    <cfRule type="cellIs" dxfId="2415" priority="3688" operator="between">
      <formula>0.00000001</formula>
      <formula>1</formula>
    </cfRule>
  </conditionalFormatting>
  <conditionalFormatting sqref="I30">
    <cfRule type="cellIs" dxfId="2414" priority="3687" operator="between">
      <formula>0.000001</formula>
      <formula>1</formula>
    </cfRule>
  </conditionalFormatting>
  <conditionalFormatting sqref="C30">
    <cfRule type="cellIs" dxfId="2413" priority="3667" operator="between">
      <formula>0.00000001</formula>
      <formula>1</formula>
    </cfRule>
  </conditionalFormatting>
  <conditionalFormatting sqref="C30">
    <cfRule type="cellIs" dxfId="2412" priority="3683" operator="between">
      <formula>0.00000001</formula>
      <formula>1</formula>
    </cfRule>
  </conditionalFormatting>
  <conditionalFormatting sqref="C30">
    <cfRule type="cellIs" dxfId="2411" priority="3685" operator="between">
      <formula>0.00000001</formula>
      <formula>1</formula>
    </cfRule>
  </conditionalFormatting>
  <conditionalFormatting sqref="C30">
    <cfRule type="cellIs" dxfId="2410" priority="3684" operator="between">
      <formula>0.00000001</formula>
      <formula>1</formula>
    </cfRule>
  </conditionalFormatting>
  <conditionalFormatting sqref="C30">
    <cfRule type="cellIs" dxfId="2409" priority="3682" operator="between">
      <formula>0.00000001</formula>
      <formula>1</formula>
    </cfRule>
  </conditionalFormatting>
  <conditionalFormatting sqref="I30">
    <cfRule type="cellIs" dxfId="2408" priority="3680" operator="between">
      <formula>0.000001</formula>
      <formula>1</formula>
    </cfRule>
  </conditionalFormatting>
  <conditionalFormatting sqref="C30">
    <cfRule type="cellIs" dxfId="2407" priority="3679" operator="between">
      <formula>0.00000001</formula>
      <formula>1</formula>
    </cfRule>
  </conditionalFormatting>
  <conditionalFormatting sqref="I30">
    <cfRule type="cellIs" dxfId="2406" priority="3678" operator="between">
      <formula>0.000001</formula>
      <formula>1</formula>
    </cfRule>
  </conditionalFormatting>
  <conditionalFormatting sqref="I30">
    <cfRule type="cellIs" dxfId="2405" priority="3676" operator="between">
      <formula>0.000001</formula>
      <formula>1</formula>
    </cfRule>
  </conditionalFormatting>
  <conditionalFormatting sqref="C30">
    <cfRule type="cellIs" dxfId="2404" priority="3677" operator="between">
      <formula>0.00000001</formula>
      <formula>1</formula>
    </cfRule>
  </conditionalFormatting>
  <conditionalFormatting sqref="I30">
    <cfRule type="cellIs" dxfId="2403" priority="3674" operator="between">
      <formula>0.000001</formula>
      <formula>1</formula>
    </cfRule>
  </conditionalFormatting>
  <conditionalFormatting sqref="C30">
    <cfRule type="cellIs" dxfId="2402" priority="3675" operator="between">
      <formula>0.00000001</formula>
      <formula>1</formula>
    </cfRule>
  </conditionalFormatting>
  <conditionalFormatting sqref="C30">
    <cfRule type="cellIs" dxfId="2401" priority="3673" operator="between">
      <formula>0.00000001</formula>
      <formula>1</formula>
    </cfRule>
  </conditionalFormatting>
  <conditionalFormatting sqref="I30">
    <cfRule type="cellIs" dxfId="2400" priority="3672" operator="between">
      <formula>0.000001</formula>
      <formula>1</formula>
    </cfRule>
  </conditionalFormatting>
  <conditionalFormatting sqref="C30">
    <cfRule type="cellIs" dxfId="2399" priority="3671" operator="between">
      <formula>0.00000001</formula>
      <formula>1</formula>
    </cfRule>
  </conditionalFormatting>
  <conditionalFormatting sqref="C30">
    <cfRule type="cellIs" dxfId="2398" priority="3670" operator="between">
      <formula>0.00000001</formula>
      <formula>1</formula>
    </cfRule>
  </conditionalFormatting>
  <conditionalFormatting sqref="C30">
    <cfRule type="cellIs" dxfId="2397" priority="3669" operator="between">
      <formula>0.00000001</formula>
      <formula>1</formula>
    </cfRule>
  </conditionalFormatting>
  <conditionalFormatting sqref="C30">
    <cfRule type="cellIs" dxfId="2396" priority="3666" operator="between">
      <formula>0.00000001</formula>
      <formula>1</formula>
    </cfRule>
  </conditionalFormatting>
  <conditionalFormatting sqref="C30">
    <cfRule type="cellIs" dxfId="2395" priority="3647" operator="between">
      <formula>0.00000001</formula>
      <formula>1</formula>
    </cfRule>
  </conditionalFormatting>
  <conditionalFormatting sqref="I30">
    <cfRule type="cellIs" dxfId="2394" priority="3662" operator="between">
      <formula>0.000001</formula>
      <formula>1</formula>
    </cfRule>
  </conditionalFormatting>
  <conditionalFormatting sqref="C30">
    <cfRule type="cellIs" dxfId="2393" priority="3661" operator="between">
      <formula>0.00000001</formula>
      <formula>1</formula>
    </cfRule>
  </conditionalFormatting>
  <conditionalFormatting sqref="I30">
    <cfRule type="cellIs" dxfId="2392" priority="3660" operator="between">
      <formula>0.000001</formula>
      <formula>1</formula>
    </cfRule>
  </conditionalFormatting>
  <conditionalFormatting sqref="I30">
    <cfRule type="cellIs" dxfId="2391" priority="3658" operator="between">
      <formula>0.000001</formula>
      <formula>1</formula>
    </cfRule>
  </conditionalFormatting>
  <conditionalFormatting sqref="I30">
    <cfRule type="cellIs" dxfId="2390" priority="3656" operator="between">
      <formula>0.000001</formula>
      <formula>1</formula>
    </cfRule>
  </conditionalFormatting>
  <conditionalFormatting sqref="C30">
    <cfRule type="cellIs" dxfId="2389" priority="3655" operator="between">
      <formula>0.00000001</formula>
      <formula>1</formula>
    </cfRule>
  </conditionalFormatting>
  <conditionalFormatting sqref="I30">
    <cfRule type="cellIs" dxfId="2388" priority="3654" operator="between">
      <formula>0.000001</formula>
      <formula>1</formula>
    </cfRule>
  </conditionalFormatting>
  <conditionalFormatting sqref="C30">
    <cfRule type="cellIs" dxfId="2387" priority="3646" operator="between">
      <formula>0.00000001</formula>
      <formula>1</formula>
    </cfRule>
  </conditionalFormatting>
  <conditionalFormatting sqref="C30">
    <cfRule type="cellIs" dxfId="2386" priority="3536" operator="between">
      <formula>0.00000001</formula>
      <formula>1</formula>
    </cfRule>
  </conditionalFormatting>
  <conditionalFormatting sqref="C30">
    <cfRule type="cellIs" dxfId="2385" priority="3538" operator="between">
      <formula>0.00000001</formula>
      <formula>1</formula>
    </cfRule>
  </conditionalFormatting>
  <conditionalFormatting sqref="E30">
    <cfRule type="cellIs" dxfId="2384" priority="3535" operator="between">
      <formula>0.00000001</formula>
      <formula>1</formula>
    </cfRule>
  </conditionalFormatting>
  <conditionalFormatting sqref="H30">
    <cfRule type="cellIs" dxfId="2383" priority="3645" operator="between">
      <formula>0.000001</formula>
      <formula>1</formula>
    </cfRule>
  </conditionalFormatting>
  <conditionalFormatting sqref="C30">
    <cfRule type="cellIs" dxfId="2382" priority="3640" operator="between">
      <formula>0.00000001</formula>
      <formula>1</formula>
    </cfRule>
  </conditionalFormatting>
  <conditionalFormatting sqref="C30">
    <cfRule type="cellIs" dxfId="2381" priority="3638" operator="between">
      <formula>0.00000001</formula>
      <formula>1</formula>
    </cfRule>
  </conditionalFormatting>
  <conditionalFormatting sqref="C30">
    <cfRule type="cellIs" dxfId="2380" priority="3643" operator="between">
      <formula>0.00000001</formula>
      <formula>1</formula>
    </cfRule>
  </conditionalFormatting>
  <conditionalFormatting sqref="C30">
    <cfRule type="cellIs" dxfId="2379" priority="3644" operator="between">
      <formula>0.00000001</formula>
      <formula>1</formula>
    </cfRule>
  </conditionalFormatting>
  <conditionalFormatting sqref="C30">
    <cfRule type="cellIs" dxfId="2378" priority="3642" operator="between">
      <formula>0.00000001</formula>
      <formula>1</formula>
    </cfRule>
  </conditionalFormatting>
  <conditionalFormatting sqref="C30">
    <cfRule type="cellIs" dxfId="2377" priority="3641" operator="between">
      <formula>0.00000001</formula>
      <formula>1</formula>
    </cfRule>
  </conditionalFormatting>
  <conditionalFormatting sqref="C30">
    <cfRule type="cellIs" dxfId="2376" priority="3636" operator="between">
      <formula>0.00000001</formula>
      <formula>1</formula>
    </cfRule>
  </conditionalFormatting>
  <conditionalFormatting sqref="C30">
    <cfRule type="cellIs" dxfId="2375" priority="3639" operator="between">
      <formula>0.00000001</formula>
      <formula>1</formula>
    </cfRule>
  </conditionalFormatting>
  <conditionalFormatting sqref="C30">
    <cfRule type="cellIs" dxfId="2374" priority="3637" operator="between">
      <formula>0.00000001</formula>
      <formula>1</formula>
    </cfRule>
  </conditionalFormatting>
  <conditionalFormatting sqref="C30">
    <cfRule type="cellIs" dxfId="2373" priority="3620" operator="between">
      <formula>0.00000001</formula>
      <formula>1</formula>
    </cfRule>
  </conditionalFormatting>
  <conditionalFormatting sqref="I30">
    <cfRule type="cellIs" dxfId="2372" priority="3635" operator="between">
      <formula>0.000001</formula>
      <formula>1</formula>
    </cfRule>
  </conditionalFormatting>
  <conditionalFormatting sqref="C30">
    <cfRule type="cellIs" dxfId="2371" priority="3634" operator="between">
      <formula>0.00000001</formula>
      <formula>1</formula>
    </cfRule>
  </conditionalFormatting>
  <conditionalFormatting sqref="I30">
    <cfRule type="cellIs" dxfId="2370" priority="3633" operator="between">
      <formula>0.000001</formula>
      <formula>1</formula>
    </cfRule>
  </conditionalFormatting>
  <conditionalFormatting sqref="I30">
    <cfRule type="cellIs" dxfId="2369" priority="3625" operator="between">
      <formula>0.000001</formula>
      <formula>1</formula>
    </cfRule>
  </conditionalFormatting>
  <conditionalFormatting sqref="I30">
    <cfRule type="cellIs" dxfId="2368" priority="3631" operator="between">
      <formula>0.000001</formula>
      <formula>1</formula>
    </cfRule>
  </conditionalFormatting>
  <conditionalFormatting sqref="C30">
    <cfRule type="cellIs" dxfId="2367" priority="3632" operator="between">
      <formula>0.00000001</formula>
      <formula>1</formula>
    </cfRule>
  </conditionalFormatting>
  <conditionalFormatting sqref="I30">
    <cfRule type="cellIs" dxfId="2366" priority="3629" operator="between">
      <formula>0.000001</formula>
      <formula>1</formula>
    </cfRule>
  </conditionalFormatting>
  <conditionalFormatting sqref="C30">
    <cfRule type="cellIs" dxfId="2365" priority="3630" operator="between">
      <formula>0.00000001</formula>
      <formula>1</formula>
    </cfRule>
  </conditionalFormatting>
  <conditionalFormatting sqref="I30">
    <cfRule type="cellIs" dxfId="2364" priority="3627" operator="between">
      <formula>0.000001</formula>
      <formula>1</formula>
    </cfRule>
  </conditionalFormatting>
  <conditionalFormatting sqref="C30">
    <cfRule type="cellIs" dxfId="2363" priority="3626" operator="between">
      <formula>0.00000001</formula>
      <formula>1</formula>
    </cfRule>
  </conditionalFormatting>
  <conditionalFormatting sqref="I30">
    <cfRule type="cellIs" dxfId="2362" priority="3623" operator="between">
      <formula>0.000001</formula>
      <formula>1</formula>
    </cfRule>
  </conditionalFormatting>
  <conditionalFormatting sqref="C30">
    <cfRule type="cellIs" dxfId="2361" priority="3624" operator="between">
      <formula>0.00000001</formula>
      <formula>1</formula>
    </cfRule>
  </conditionalFormatting>
  <conditionalFormatting sqref="C30">
    <cfRule type="cellIs" dxfId="2360" priority="3622" operator="between">
      <formula>0.00000001</formula>
      <formula>1</formula>
    </cfRule>
  </conditionalFormatting>
  <conditionalFormatting sqref="I30">
    <cfRule type="cellIs" dxfId="2359" priority="3621" operator="between">
      <formula>0.000001</formula>
      <formula>1</formula>
    </cfRule>
  </conditionalFormatting>
  <conditionalFormatting sqref="C30">
    <cfRule type="cellIs" dxfId="2358" priority="3619" operator="between">
      <formula>0.00000001</formula>
      <formula>1</formula>
    </cfRule>
  </conditionalFormatting>
  <conditionalFormatting sqref="C30">
    <cfRule type="cellIs" dxfId="2357" priority="3593" operator="between">
      <formula>0.00000001</formula>
      <formula>1</formula>
    </cfRule>
  </conditionalFormatting>
  <conditionalFormatting sqref="C30">
    <cfRule type="cellIs" dxfId="2356" priority="3592" operator="between">
      <formula>0.00000001</formula>
      <formula>1</formula>
    </cfRule>
  </conditionalFormatting>
  <conditionalFormatting sqref="H30">
    <cfRule type="cellIs" dxfId="2355" priority="3618" operator="between">
      <formula>0.000001</formula>
      <formula>1</formula>
    </cfRule>
  </conditionalFormatting>
  <conditionalFormatting sqref="C30">
    <cfRule type="cellIs" dxfId="2354" priority="3616" operator="between">
      <formula>0.00000001</formula>
      <formula>1</formula>
    </cfRule>
  </conditionalFormatting>
  <conditionalFormatting sqref="C30">
    <cfRule type="cellIs" dxfId="2353" priority="3614" operator="between">
      <formula>0.00000001</formula>
      <formula>1</formula>
    </cfRule>
  </conditionalFormatting>
  <conditionalFormatting sqref="C30">
    <cfRule type="cellIs" dxfId="2352" priority="3612" operator="between">
      <formula>0.00000001</formula>
      <formula>1</formula>
    </cfRule>
  </conditionalFormatting>
  <conditionalFormatting sqref="C30">
    <cfRule type="cellIs" dxfId="2351" priority="3610" operator="between">
      <formula>0.00000001</formula>
      <formula>1</formula>
    </cfRule>
  </conditionalFormatting>
  <conditionalFormatting sqref="C30">
    <cfRule type="cellIs" dxfId="2350" priority="3617" operator="between">
      <formula>0.00000001</formula>
      <formula>1</formula>
    </cfRule>
  </conditionalFormatting>
  <conditionalFormatting sqref="C30">
    <cfRule type="cellIs" dxfId="2349" priority="3615" operator="between">
      <formula>0.00000001</formula>
      <formula>1</formula>
    </cfRule>
  </conditionalFormatting>
  <conditionalFormatting sqref="C30">
    <cfRule type="cellIs" dxfId="2348" priority="3613" operator="between">
      <formula>0.00000001</formula>
      <formula>1</formula>
    </cfRule>
  </conditionalFormatting>
  <conditionalFormatting sqref="C30">
    <cfRule type="cellIs" dxfId="2347" priority="3611" operator="between">
      <formula>0.00000001</formula>
      <formula>1</formula>
    </cfRule>
  </conditionalFormatting>
  <conditionalFormatting sqref="C30">
    <cfRule type="cellIs" dxfId="2346" priority="3609" operator="between">
      <formula>0.00000001</formula>
      <formula>1</formula>
    </cfRule>
  </conditionalFormatting>
  <conditionalFormatting sqref="I30">
    <cfRule type="cellIs" dxfId="2345" priority="3608" operator="between">
      <formula>0.000001</formula>
      <formula>1</formula>
    </cfRule>
  </conditionalFormatting>
  <conditionalFormatting sqref="C30">
    <cfRule type="cellIs" dxfId="2344" priority="3607" operator="between">
      <formula>0.00000001</formula>
      <formula>1</formula>
    </cfRule>
  </conditionalFormatting>
  <conditionalFormatting sqref="I30">
    <cfRule type="cellIs" dxfId="2343" priority="3606" operator="between">
      <formula>0.000001</formula>
      <formula>1</formula>
    </cfRule>
  </conditionalFormatting>
  <conditionalFormatting sqref="I30">
    <cfRule type="cellIs" dxfId="2342" priority="3598" operator="between">
      <formula>0.000001</formula>
      <formula>1</formula>
    </cfRule>
  </conditionalFormatting>
  <conditionalFormatting sqref="I30">
    <cfRule type="cellIs" dxfId="2341" priority="3604" operator="between">
      <formula>0.000001</formula>
      <formula>1</formula>
    </cfRule>
  </conditionalFormatting>
  <conditionalFormatting sqref="C30">
    <cfRule type="cellIs" dxfId="2340" priority="3605" operator="between">
      <formula>0.00000001</formula>
      <formula>1</formula>
    </cfRule>
  </conditionalFormatting>
  <conditionalFormatting sqref="I30">
    <cfRule type="cellIs" dxfId="2339" priority="3602" operator="between">
      <formula>0.000001</formula>
      <formula>1</formula>
    </cfRule>
  </conditionalFormatting>
  <conditionalFormatting sqref="I30">
    <cfRule type="cellIs" dxfId="2338" priority="3600" operator="between">
      <formula>0.000001</formula>
      <formula>1</formula>
    </cfRule>
  </conditionalFormatting>
  <conditionalFormatting sqref="I30">
    <cfRule type="cellIs" dxfId="2337" priority="3596" operator="between">
      <formula>0.000001</formula>
      <formula>1</formula>
    </cfRule>
  </conditionalFormatting>
  <conditionalFormatting sqref="I30">
    <cfRule type="cellIs" dxfId="2336" priority="3594" operator="between">
      <formula>0.000001</formula>
      <formula>1</formula>
    </cfRule>
  </conditionalFormatting>
  <conditionalFormatting sqref="C30">
    <cfRule type="cellIs" dxfId="2335" priority="3551" operator="between">
      <formula>0.00000001</formula>
      <formula>1</formula>
    </cfRule>
  </conditionalFormatting>
  <conditionalFormatting sqref="C30">
    <cfRule type="cellIs" dxfId="2334" priority="3549" operator="between">
      <formula>0.00000001</formula>
      <formula>1</formula>
    </cfRule>
  </conditionalFormatting>
  <conditionalFormatting sqref="G30">
    <cfRule type="cellIs" dxfId="2333" priority="3554" operator="between">
      <formula>0.00000001</formula>
      <formula>1</formula>
    </cfRule>
  </conditionalFormatting>
  <conditionalFormatting sqref="C30">
    <cfRule type="cellIs" dxfId="2332" priority="3552" operator="between">
      <formula>0.00000001</formula>
      <formula>1</formula>
    </cfRule>
  </conditionalFormatting>
  <conditionalFormatting sqref="C30">
    <cfRule type="cellIs" dxfId="2331" priority="3564" operator="between">
      <formula>0.00000001</formula>
      <formula>1</formula>
    </cfRule>
  </conditionalFormatting>
  <conditionalFormatting sqref="C30">
    <cfRule type="cellIs" dxfId="2330" priority="3588" operator="between">
      <formula>0.00000001</formula>
      <formula>1</formula>
    </cfRule>
  </conditionalFormatting>
  <conditionalFormatting sqref="C30">
    <cfRule type="cellIs" dxfId="2329" priority="3587" operator="between">
      <formula>0.00000001</formula>
      <formula>1</formula>
    </cfRule>
  </conditionalFormatting>
  <conditionalFormatting sqref="E30">
    <cfRule type="cellIs" dxfId="2328" priority="3586" operator="between">
      <formula>0.00000001</formula>
      <formula>1</formula>
    </cfRule>
  </conditionalFormatting>
  <conditionalFormatting sqref="C30">
    <cfRule type="cellIs" dxfId="2327" priority="3553" operator="between">
      <formula>0.00000001</formula>
      <formula>1</formula>
    </cfRule>
  </conditionalFormatting>
  <conditionalFormatting sqref="C30">
    <cfRule type="cellIs" dxfId="2326" priority="3550" operator="between">
      <formula>0.00000001</formula>
      <formula>1</formula>
    </cfRule>
  </conditionalFormatting>
  <conditionalFormatting sqref="C30">
    <cfRule type="cellIs" dxfId="2325" priority="3547" operator="between">
      <formula>0.00000001</formula>
      <formula>1</formula>
    </cfRule>
  </conditionalFormatting>
  <conditionalFormatting sqref="C30">
    <cfRule type="cellIs" dxfId="2324" priority="3545" operator="between">
      <formula>0.00000001</formula>
      <formula>1</formula>
    </cfRule>
  </conditionalFormatting>
  <conditionalFormatting sqref="C30">
    <cfRule type="cellIs" dxfId="2323" priority="3590" operator="between">
      <formula>0.00000001</formula>
      <formula>1</formula>
    </cfRule>
  </conditionalFormatting>
  <conditionalFormatting sqref="C30">
    <cfRule type="cellIs" dxfId="2322" priority="3589" operator="between">
      <formula>0.00000001</formula>
      <formula>1</formula>
    </cfRule>
  </conditionalFormatting>
  <conditionalFormatting sqref="I30">
    <cfRule type="cellIs" dxfId="2321" priority="3585" operator="between">
      <formula>0.000001</formula>
      <formula>1</formula>
    </cfRule>
  </conditionalFormatting>
  <conditionalFormatting sqref="I30">
    <cfRule type="cellIs" dxfId="2320" priority="3584" operator="between">
      <formula>0.000001</formula>
      <formula>1</formula>
    </cfRule>
  </conditionalFormatting>
  <conditionalFormatting sqref="C30">
    <cfRule type="cellIs" dxfId="2319" priority="3583" operator="between">
      <formula>0.00000001</formula>
      <formula>1</formula>
    </cfRule>
  </conditionalFormatting>
  <conditionalFormatting sqref="I30">
    <cfRule type="cellIs" dxfId="2318" priority="3582" operator="between">
      <formula>0.000001</formula>
      <formula>1</formula>
    </cfRule>
  </conditionalFormatting>
  <conditionalFormatting sqref="C30">
    <cfRule type="cellIs" dxfId="2317" priority="3581" operator="between">
      <formula>0.00000001</formula>
      <formula>1</formula>
    </cfRule>
  </conditionalFormatting>
  <conditionalFormatting sqref="I30">
    <cfRule type="cellIs" dxfId="2316" priority="3580" operator="between">
      <formula>0.000001</formula>
      <formula>1</formula>
    </cfRule>
  </conditionalFormatting>
  <conditionalFormatting sqref="C30">
    <cfRule type="cellIs" dxfId="2315" priority="3579" operator="between">
      <formula>0.00000001</formula>
      <formula>1</formula>
    </cfRule>
  </conditionalFormatting>
  <conditionalFormatting sqref="I30">
    <cfRule type="cellIs" dxfId="2314" priority="3578" operator="between">
      <formula>0.000001</formula>
      <formula>1</formula>
    </cfRule>
  </conditionalFormatting>
  <conditionalFormatting sqref="I30">
    <cfRule type="cellIs" dxfId="2313" priority="3576" operator="between">
      <formula>0.000001</formula>
      <formula>1</formula>
    </cfRule>
  </conditionalFormatting>
  <conditionalFormatting sqref="C30">
    <cfRule type="cellIs" dxfId="2312" priority="3577" operator="between">
      <formula>0.00000001</formula>
      <formula>1</formula>
    </cfRule>
  </conditionalFormatting>
  <conditionalFormatting sqref="G30">
    <cfRule type="cellIs" dxfId="2311" priority="3575" operator="between">
      <formula>0.00000001</formula>
      <formula>1</formula>
    </cfRule>
  </conditionalFormatting>
  <conditionalFormatting sqref="C30">
    <cfRule type="cellIs" dxfId="2310" priority="3574" operator="between">
      <formula>0.00000001</formula>
      <formula>1</formula>
    </cfRule>
  </conditionalFormatting>
  <conditionalFormatting sqref="I30">
    <cfRule type="cellIs" dxfId="2309" priority="3573" operator="between">
      <formula>0.000001</formula>
      <formula>1</formula>
    </cfRule>
  </conditionalFormatting>
  <conditionalFormatting sqref="C30">
    <cfRule type="cellIs" dxfId="2308" priority="3572" operator="between">
      <formula>0.00000001</formula>
      <formula>1</formula>
    </cfRule>
  </conditionalFormatting>
  <conditionalFormatting sqref="I30">
    <cfRule type="cellIs" dxfId="2307" priority="3571" operator="between">
      <formula>0.000001</formula>
      <formula>1</formula>
    </cfRule>
  </conditionalFormatting>
  <conditionalFormatting sqref="I30">
    <cfRule type="cellIs" dxfId="2306" priority="3569" operator="between">
      <formula>0.000001</formula>
      <formula>1</formula>
    </cfRule>
  </conditionalFormatting>
  <conditionalFormatting sqref="C30">
    <cfRule type="cellIs" dxfId="2305" priority="3570" operator="between">
      <formula>0.00000001</formula>
      <formula>1</formula>
    </cfRule>
  </conditionalFormatting>
  <conditionalFormatting sqref="I30">
    <cfRule type="cellIs" dxfId="2304" priority="3567" operator="between">
      <formula>0.000001</formula>
      <formula>1</formula>
    </cfRule>
  </conditionalFormatting>
  <conditionalFormatting sqref="C30">
    <cfRule type="cellIs" dxfId="2303" priority="3568" operator="between">
      <formula>0.00000001</formula>
      <formula>1</formula>
    </cfRule>
  </conditionalFormatting>
  <conditionalFormatting sqref="C30">
    <cfRule type="cellIs" dxfId="2302" priority="3566" operator="between">
      <formula>0.00000001</formula>
      <formula>1</formula>
    </cfRule>
  </conditionalFormatting>
  <conditionalFormatting sqref="I30">
    <cfRule type="cellIs" dxfId="2301" priority="3565" operator="between">
      <formula>0.000001</formula>
      <formula>1</formula>
    </cfRule>
  </conditionalFormatting>
  <conditionalFormatting sqref="I30">
    <cfRule type="cellIs" dxfId="2300" priority="3563" operator="between">
      <formula>0.000001</formula>
      <formula>1</formula>
    </cfRule>
  </conditionalFormatting>
  <conditionalFormatting sqref="I30">
    <cfRule type="cellIs" dxfId="2299" priority="3561" operator="between">
      <formula>0.000001</formula>
      <formula>1</formula>
    </cfRule>
  </conditionalFormatting>
  <conditionalFormatting sqref="C30">
    <cfRule type="cellIs" dxfId="2298" priority="3562" operator="between">
      <formula>0.00000001</formula>
      <formula>1</formula>
    </cfRule>
  </conditionalFormatting>
  <conditionalFormatting sqref="C30">
    <cfRule type="cellIs" dxfId="2297" priority="3560" operator="between">
      <formula>0.00000001</formula>
      <formula>1</formula>
    </cfRule>
  </conditionalFormatting>
  <conditionalFormatting sqref="I30">
    <cfRule type="cellIs" dxfId="2296" priority="3559" operator="between">
      <formula>0.000001</formula>
      <formula>1</formula>
    </cfRule>
  </conditionalFormatting>
  <conditionalFormatting sqref="C30">
    <cfRule type="cellIs" dxfId="2295" priority="3557" operator="between">
      <formula>0.00000001</formula>
      <formula>1</formula>
    </cfRule>
  </conditionalFormatting>
  <conditionalFormatting sqref="C30">
    <cfRule type="cellIs" dxfId="2294" priority="3558" operator="between">
      <formula>0.00000001</formula>
      <formula>1</formula>
    </cfRule>
  </conditionalFormatting>
  <conditionalFormatting sqref="C30">
    <cfRule type="cellIs" dxfId="2293" priority="3556" operator="between">
      <formula>0.00000001</formula>
      <formula>1</formula>
    </cfRule>
  </conditionalFormatting>
  <conditionalFormatting sqref="I30">
    <cfRule type="cellIs" dxfId="2292" priority="3555" operator="between">
      <formula>0.000001</formula>
      <formula>1</formula>
    </cfRule>
  </conditionalFormatting>
  <conditionalFormatting sqref="I30">
    <cfRule type="cellIs" dxfId="2291" priority="3548" operator="between">
      <formula>0.000001</formula>
      <formula>1</formula>
    </cfRule>
  </conditionalFormatting>
  <conditionalFormatting sqref="I30">
    <cfRule type="cellIs" dxfId="2290" priority="3546" operator="between">
      <formula>0.000001</formula>
      <formula>1</formula>
    </cfRule>
  </conditionalFormatting>
  <conditionalFormatting sqref="I30">
    <cfRule type="cellIs" dxfId="2289" priority="3544" operator="between">
      <formula>0.000001</formula>
      <formula>1</formula>
    </cfRule>
  </conditionalFormatting>
  <conditionalFormatting sqref="I30">
    <cfRule type="cellIs" dxfId="2288" priority="3542" operator="between">
      <formula>0.000001</formula>
      <formula>1</formula>
    </cfRule>
  </conditionalFormatting>
  <conditionalFormatting sqref="C30">
    <cfRule type="cellIs" dxfId="2287" priority="3543" operator="between">
      <formula>0.00000001</formula>
      <formula>1</formula>
    </cfRule>
  </conditionalFormatting>
  <conditionalFormatting sqref="C30">
    <cfRule type="cellIs" dxfId="2286" priority="3541" operator="between">
      <formula>0.00000001</formula>
      <formula>1</formula>
    </cfRule>
  </conditionalFormatting>
  <conditionalFormatting sqref="I30">
    <cfRule type="cellIs" dxfId="2285" priority="3540" operator="between">
      <formula>0.000001</formula>
      <formula>1</formula>
    </cfRule>
  </conditionalFormatting>
  <conditionalFormatting sqref="C30">
    <cfRule type="cellIs" dxfId="2284" priority="3537" operator="between">
      <formula>0.00000001</formula>
      <formula>1</formula>
    </cfRule>
  </conditionalFormatting>
  <conditionalFormatting sqref="C30">
    <cfRule type="cellIs" dxfId="2283" priority="3539" operator="between">
      <formula>0.00000001</formula>
      <formula>1</formula>
    </cfRule>
  </conditionalFormatting>
  <conditionalFormatting sqref="I30">
    <cfRule type="cellIs" dxfId="2282" priority="3534" operator="between">
      <formula>0.000001</formula>
      <formula>1</formula>
    </cfRule>
  </conditionalFormatting>
  <conditionalFormatting sqref="I30">
    <cfRule type="cellIs" dxfId="2281" priority="3533" operator="between">
      <formula>0.000001</formula>
      <formula>1</formula>
    </cfRule>
  </conditionalFormatting>
  <conditionalFormatting sqref="C30">
    <cfRule type="cellIs" dxfId="2280" priority="3532" operator="between">
      <formula>0.00000001</formula>
      <formula>1</formula>
    </cfRule>
  </conditionalFormatting>
  <conditionalFormatting sqref="I30">
    <cfRule type="cellIs" dxfId="2279" priority="3531" operator="between">
      <formula>0.000001</formula>
      <formula>1</formula>
    </cfRule>
  </conditionalFormatting>
  <conditionalFormatting sqref="C30">
    <cfRule type="cellIs" dxfId="2278" priority="3530" operator="between">
      <formula>0.00000001</formula>
      <formula>1</formula>
    </cfRule>
  </conditionalFormatting>
  <conditionalFormatting sqref="I30">
    <cfRule type="cellIs" dxfId="2277" priority="3529" operator="between">
      <formula>0.000001</formula>
      <formula>1</formula>
    </cfRule>
  </conditionalFormatting>
  <conditionalFormatting sqref="C30">
    <cfRule type="cellIs" dxfId="2276" priority="3528" operator="between">
      <formula>0.00000001</formula>
      <formula>1</formula>
    </cfRule>
  </conditionalFormatting>
  <conditionalFormatting sqref="I30">
    <cfRule type="cellIs" dxfId="2275" priority="3527" operator="between">
      <formula>0.000001</formula>
      <formula>1</formula>
    </cfRule>
  </conditionalFormatting>
  <conditionalFormatting sqref="I30">
    <cfRule type="cellIs" dxfId="2274" priority="3525" operator="between">
      <formula>0.000001</formula>
      <formula>1</formula>
    </cfRule>
  </conditionalFormatting>
  <conditionalFormatting sqref="C30">
    <cfRule type="cellIs" dxfId="2273" priority="3526" operator="between">
      <formula>0.00000001</formula>
      <formula>1</formula>
    </cfRule>
  </conditionalFormatting>
  <conditionalFormatting sqref="G30">
    <cfRule type="cellIs" dxfId="2272" priority="3524" operator="between">
      <formula>0.00000001</formula>
      <formula>1</formula>
    </cfRule>
  </conditionalFormatting>
  <conditionalFormatting sqref="C30">
    <cfRule type="cellIs" dxfId="2271" priority="3523" operator="between">
      <formula>0.00000001</formula>
      <formula>1</formula>
    </cfRule>
  </conditionalFormatting>
  <conditionalFormatting sqref="I30">
    <cfRule type="cellIs" dxfId="2270" priority="3522" operator="between">
      <formula>0.000001</formula>
      <formula>1</formula>
    </cfRule>
  </conditionalFormatting>
  <conditionalFormatting sqref="C30">
    <cfRule type="cellIs" dxfId="2269" priority="3521" operator="between">
      <formula>0.00000001</formula>
      <formula>1</formula>
    </cfRule>
  </conditionalFormatting>
  <conditionalFormatting sqref="I30">
    <cfRule type="cellIs" dxfId="2268" priority="3520" operator="between">
      <formula>0.000001</formula>
      <formula>1</formula>
    </cfRule>
  </conditionalFormatting>
  <conditionalFormatting sqref="I30">
    <cfRule type="cellIs" dxfId="2267" priority="3518" operator="between">
      <formula>0.000001</formula>
      <formula>1</formula>
    </cfRule>
  </conditionalFormatting>
  <conditionalFormatting sqref="C30">
    <cfRule type="cellIs" dxfId="2266" priority="3519" operator="between">
      <formula>0.00000001</formula>
      <formula>1</formula>
    </cfRule>
  </conditionalFormatting>
  <conditionalFormatting sqref="I30">
    <cfRule type="cellIs" dxfId="2265" priority="3516" operator="between">
      <formula>0.000001</formula>
      <formula>1</formula>
    </cfRule>
  </conditionalFormatting>
  <conditionalFormatting sqref="C30">
    <cfRule type="cellIs" dxfId="2264" priority="3517" operator="between">
      <formula>0.00000001</formula>
      <formula>1</formula>
    </cfRule>
  </conditionalFormatting>
  <conditionalFormatting sqref="C30">
    <cfRule type="cellIs" dxfId="2263" priority="3515" operator="between">
      <formula>0.00000001</formula>
      <formula>1</formula>
    </cfRule>
  </conditionalFormatting>
  <conditionalFormatting sqref="I30">
    <cfRule type="cellIs" dxfId="2262" priority="3514" operator="between">
      <formula>0.000001</formula>
      <formula>1</formula>
    </cfRule>
  </conditionalFormatting>
  <conditionalFormatting sqref="I30">
    <cfRule type="cellIs" dxfId="2261" priority="3512" operator="between">
      <formula>0.000001</formula>
      <formula>1</formula>
    </cfRule>
  </conditionalFormatting>
  <conditionalFormatting sqref="C30">
    <cfRule type="cellIs" dxfId="2260" priority="3513" operator="between">
      <formula>0.00000001</formula>
      <formula>1</formula>
    </cfRule>
  </conditionalFormatting>
  <conditionalFormatting sqref="I30">
    <cfRule type="cellIs" dxfId="2259" priority="3510" operator="between">
      <formula>0.000001</formula>
      <formula>1</formula>
    </cfRule>
  </conditionalFormatting>
  <conditionalFormatting sqref="C30">
    <cfRule type="cellIs" dxfId="2258" priority="3511" operator="between">
      <formula>0.00000001</formula>
      <formula>1</formula>
    </cfRule>
  </conditionalFormatting>
  <conditionalFormatting sqref="C30">
    <cfRule type="cellIs" dxfId="2257" priority="3509" operator="between">
      <formula>0.00000001</formula>
      <formula>1</formula>
    </cfRule>
  </conditionalFormatting>
  <conditionalFormatting sqref="I30">
    <cfRule type="cellIs" dxfId="2256" priority="3508" operator="between">
      <formula>0.000001</formula>
      <formula>1</formula>
    </cfRule>
  </conditionalFormatting>
  <conditionalFormatting sqref="C30">
    <cfRule type="cellIs" dxfId="2255" priority="3506" operator="between">
      <formula>0.00000001</formula>
      <formula>1</formula>
    </cfRule>
  </conditionalFormatting>
  <conditionalFormatting sqref="C30">
    <cfRule type="cellIs" dxfId="2254" priority="3507" operator="between">
      <formula>0.00000001</formula>
      <formula>1</formula>
    </cfRule>
  </conditionalFormatting>
  <conditionalFormatting sqref="C30">
    <cfRule type="cellIs" dxfId="2253" priority="3481" operator="between">
      <formula>0.00000001</formula>
      <formula>1</formula>
    </cfRule>
  </conditionalFormatting>
  <conditionalFormatting sqref="C30">
    <cfRule type="cellIs" dxfId="2252" priority="3482" operator="between">
      <formula>0.00000001</formula>
      <formula>1</formula>
    </cfRule>
  </conditionalFormatting>
  <conditionalFormatting sqref="C30">
    <cfRule type="cellIs" dxfId="2251" priority="3485" operator="between">
      <formula>0.00000001</formula>
      <formula>1</formula>
    </cfRule>
  </conditionalFormatting>
  <conditionalFormatting sqref="C30">
    <cfRule type="cellIs" dxfId="2250" priority="3484" operator="between">
      <formula>0.00000001</formula>
      <formula>1</formula>
    </cfRule>
  </conditionalFormatting>
  <conditionalFormatting sqref="C30">
    <cfRule type="cellIs" dxfId="2249" priority="3505" operator="between">
      <formula>0.00000001</formula>
      <formula>1</formula>
    </cfRule>
  </conditionalFormatting>
  <conditionalFormatting sqref="I30">
    <cfRule type="cellIs" dxfId="2248" priority="3504" operator="between">
      <formula>0.000001</formula>
      <formula>1</formula>
    </cfRule>
  </conditionalFormatting>
  <conditionalFormatting sqref="G30">
    <cfRule type="cellIs" dxfId="2247" priority="3503" operator="between">
      <formula>0.00000001</formula>
      <formula>1</formula>
    </cfRule>
  </conditionalFormatting>
  <conditionalFormatting sqref="C30">
    <cfRule type="cellIs" dxfId="2246" priority="3502" operator="between">
      <formula>0.00000001</formula>
      <formula>1</formula>
    </cfRule>
  </conditionalFormatting>
  <conditionalFormatting sqref="C30">
    <cfRule type="cellIs" dxfId="2245" priority="3500" operator="between">
      <formula>0.00000001</formula>
      <formula>1</formula>
    </cfRule>
  </conditionalFormatting>
  <conditionalFormatting sqref="C30">
    <cfRule type="cellIs" dxfId="2244" priority="3498" operator="between">
      <formula>0.00000001</formula>
      <formula>1</formula>
    </cfRule>
  </conditionalFormatting>
  <conditionalFormatting sqref="C30">
    <cfRule type="cellIs" dxfId="2243" priority="3501" operator="between">
      <formula>0.00000001</formula>
      <formula>1</formula>
    </cfRule>
  </conditionalFormatting>
  <conditionalFormatting sqref="C30">
    <cfRule type="cellIs" dxfId="2242" priority="3499" operator="between">
      <formula>0.00000001</formula>
      <formula>1</formula>
    </cfRule>
  </conditionalFormatting>
  <conditionalFormatting sqref="I30">
    <cfRule type="cellIs" dxfId="2241" priority="3497" operator="between">
      <formula>0.000001</formula>
      <formula>1</formula>
    </cfRule>
  </conditionalFormatting>
  <conditionalFormatting sqref="C30">
    <cfRule type="cellIs" dxfId="2240" priority="3496" operator="between">
      <formula>0.00000001</formula>
      <formula>1</formula>
    </cfRule>
  </conditionalFormatting>
  <conditionalFormatting sqref="I30">
    <cfRule type="cellIs" dxfId="2239" priority="3495" operator="between">
      <formula>0.000001</formula>
      <formula>1</formula>
    </cfRule>
  </conditionalFormatting>
  <conditionalFormatting sqref="I30">
    <cfRule type="cellIs" dxfId="2238" priority="3493" operator="between">
      <formula>0.000001</formula>
      <formula>1</formula>
    </cfRule>
  </conditionalFormatting>
  <conditionalFormatting sqref="C30">
    <cfRule type="cellIs" dxfId="2237" priority="3494" operator="between">
      <formula>0.00000001</formula>
      <formula>1</formula>
    </cfRule>
  </conditionalFormatting>
  <conditionalFormatting sqref="I30">
    <cfRule type="cellIs" dxfId="2236" priority="3491" operator="between">
      <formula>0.000001</formula>
      <formula>1</formula>
    </cfRule>
  </conditionalFormatting>
  <conditionalFormatting sqref="C30">
    <cfRule type="cellIs" dxfId="2235" priority="3492" operator="between">
      <formula>0.00000001</formula>
      <formula>1</formula>
    </cfRule>
  </conditionalFormatting>
  <conditionalFormatting sqref="C30">
    <cfRule type="cellIs" dxfId="2234" priority="3490" operator="between">
      <formula>0.00000001</formula>
      <formula>1</formula>
    </cfRule>
  </conditionalFormatting>
  <conditionalFormatting sqref="I30">
    <cfRule type="cellIs" dxfId="2233" priority="3489" operator="between">
      <formula>0.000001</formula>
      <formula>1</formula>
    </cfRule>
  </conditionalFormatting>
  <conditionalFormatting sqref="C30">
    <cfRule type="cellIs" dxfId="2232" priority="3487" operator="between">
      <formula>0.00000001</formula>
      <formula>1</formula>
    </cfRule>
  </conditionalFormatting>
  <conditionalFormatting sqref="C30">
    <cfRule type="cellIs" dxfId="2231" priority="3488" operator="between">
      <formula>0.00000001</formula>
      <formula>1</formula>
    </cfRule>
  </conditionalFormatting>
  <conditionalFormatting sqref="C30">
    <cfRule type="cellIs" dxfId="2230" priority="3486" operator="between">
      <formula>0.00000001</formula>
      <formula>1</formula>
    </cfRule>
  </conditionalFormatting>
  <conditionalFormatting sqref="C30">
    <cfRule type="cellIs" dxfId="2229" priority="3483" operator="between">
      <formula>0.00000001</formula>
      <formula>1</formula>
    </cfRule>
  </conditionalFormatting>
  <conditionalFormatting sqref="C30">
    <cfRule type="cellIs" dxfId="2228" priority="3464" operator="between">
      <formula>0.00000001</formula>
      <formula>1</formula>
    </cfRule>
  </conditionalFormatting>
  <conditionalFormatting sqref="I30">
    <cfRule type="cellIs" dxfId="2227" priority="3477" operator="between">
      <formula>0.000001</formula>
      <formula>1</formula>
    </cfRule>
  </conditionalFormatting>
  <conditionalFormatting sqref="I30">
    <cfRule type="cellIs" dxfId="2226" priority="3469" operator="between">
      <formula>0.000001</formula>
      <formula>1</formula>
    </cfRule>
  </conditionalFormatting>
  <conditionalFormatting sqref="I30">
    <cfRule type="cellIs" dxfId="2225" priority="3475" operator="between">
      <formula>0.000001</formula>
      <formula>1</formula>
    </cfRule>
  </conditionalFormatting>
  <conditionalFormatting sqref="I30">
    <cfRule type="cellIs" dxfId="2224" priority="3473" operator="between">
      <formula>0.000001</formula>
      <formula>1</formula>
    </cfRule>
  </conditionalFormatting>
  <conditionalFormatting sqref="C30">
    <cfRule type="cellIs" dxfId="2223" priority="3474" operator="between">
      <formula>0.00000001</formula>
      <formula>1</formula>
    </cfRule>
  </conditionalFormatting>
  <conditionalFormatting sqref="C30">
    <cfRule type="cellIs" dxfId="2222" priority="3472" operator="between">
      <formula>0.00000001</formula>
      <formula>1</formula>
    </cfRule>
  </conditionalFormatting>
  <conditionalFormatting sqref="I30">
    <cfRule type="cellIs" dxfId="2221" priority="3471" operator="between">
      <formula>0.000001</formula>
      <formula>1</formula>
    </cfRule>
  </conditionalFormatting>
  <conditionalFormatting sqref="C30">
    <cfRule type="cellIs" dxfId="2220" priority="3470" operator="between">
      <formula>0.00000001</formula>
      <formula>1</formula>
    </cfRule>
  </conditionalFormatting>
  <conditionalFormatting sqref="I30">
    <cfRule type="cellIs" dxfId="2219" priority="3467" operator="between">
      <formula>0.000001</formula>
      <formula>1</formula>
    </cfRule>
  </conditionalFormatting>
  <conditionalFormatting sqref="C30">
    <cfRule type="cellIs" dxfId="2218" priority="3468" operator="between">
      <formula>0.00000001</formula>
      <formula>1</formula>
    </cfRule>
  </conditionalFormatting>
  <conditionalFormatting sqref="C30">
    <cfRule type="cellIs" dxfId="2217" priority="3466" operator="between">
      <formula>0.00000001</formula>
      <formula>1</formula>
    </cfRule>
  </conditionalFormatting>
  <conditionalFormatting sqref="I30">
    <cfRule type="cellIs" dxfId="2216" priority="3465" operator="between">
      <formula>0.000001</formula>
      <formula>1</formula>
    </cfRule>
  </conditionalFormatting>
  <conditionalFormatting sqref="C30">
    <cfRule type="cellIs" dxfId="2215" priority="3463" operator="between">
      <formula>0.00000001</formula>
      <formula>1</formula>
    </cfRule>
  </conditionalFormatting>
  <conditionalFormatting sqref="C8">
    <cfRule type="cellIs" dxfId="2214" priority="3036" operator="between">
      <formula>0.00000001</formula>
      <formula>1</formula>
    </cfRule>
  </conditionalFormatting>
  <conditionalFormatting sqref="I8">
    <cfRule type="cellIs" dxfId="2213" priority="3035" operator="between">
      <formula>0.000001</formula>
      <formula>1</formula>
    </cfRule>
  </conditionalFormatting>
  <conditionalFormatting sqref="C8">
    <cfRule type="cellIs" dxfId="2212" priority="3031" operator="between">
      <formula>0.00000001</formula>
      <formula>1</formula>
    </cfRule>
  </conditionalFormatting>
  <conditionalFormatting sqref="G8">
    <cfRule type="cellIs" dxfId="2211" priority="3029" operator="between">
      <formula>0.00000001</formula>
      <formula>1</formula>
    </cfRule>
  </conditionalFormatting>
  <conditionalFormatting sqref="C8">
    <cfRule type="cellIs" dxfId="2210" priority="3034" operator="between">
      <formula>0.00000001</formula>
      <formula>1</formula>
    </cfRule>
  </conditionalFormatting>
  <conditionalFormatting sqref="C8">
    <cfRule type="cellIs" dxfId="2209" priority="3032" operator="between">
      <formula>0.00000001</formula>
      <formula>1</formula>
    </cfRule>
  </conditionalFormatting>
  <conditionalFormatting sqref="E8">
    <cfRule type="cellIs" dxfId="2208" priority="3030" operator="between">
      <formula>0.00000001</formula>
      <formula>1</formula>
    </cfRule>
  </conditionalFormatting>
  <conditionalFormatting sqref="C8">
    <cfRule type="cellIs" dxfId="2207" priority="3028" operator="between">
      <formula>0.00000001</formula>
      <formula>1</formula>
    </cfRule>
  </conditionalFormatting>
  <conditionalFormatting sqref="C8">
    <cfRule type="cellIs" dxfId="2206" priority="3026" operator="between">
      <formula>0.00000001</formula>
      <formula>1</formula>
    </cfRule>
  </conditionalFormatting>
  <conditionalFormatting sqref="I8">
    <cfRule type="cellIs" dxfId="2205" priority="3025" operator="between">
      <formula>0.000001</formula>
      <formula>1</formula>
    </cfRule>
  </conditionalFormatting>
  <conditionalFormatting sqref="C8">
    <cfRule type="cellIs" dxfId="2204" priority="3024" operator="between">
      <formula>0.00000001</formula>
      <formula>1</formula>
    </cfRule>
  </conditionalFormatting>
  <conditionalFormatting sqref="I8">
    <cfRule type="cellIs" dxfId="2203" priority="3023" operator="between">
      <formula>0.000001</formula>
      <formula>1</formula>
    </cfRule>
  </conditionalFormatting>
  <conditionalFormatting sqref="G19">
    <cfRule type="cellIs" dxfId="2202" priority="2971" operator="between">
      <formula>0.00000001</formula>
      <formula>1</formula>
    </cfRule>
  </conditionalFormatting>
  <conditionalFormatting sqref="G19">
    <cfRule type="cellIs" dxfId="2201" priority="2969" operator="between">
      <formula>0.00000001</formula>
      <formula>1</formula>
    </cfRule>
  </conditionalFormatting>
  <conditionalFormatting sqref="I8">
    <cfRule type="cellIs" dxfId="2200" priority="3033" operator="between">
      <formula>0.000001</formula>
      <formula>1</formula>
    </cfRule>
  </conditionalFormatting>
  <conditionalFormatting sqref="I8">
    <cfRule type="cellIs" dxfId="2199" priority="3027" operator="between">
      <formula>0.000001</formula>
      <formula>1</formula>
    </cfRule>
  </conditionalFormatting>
  <conditionalFormatting sqref="I31">
    <cfRule type="cellIs" dxfId="2198" priority="677" operator="between">
      <formula>0.000001</formula>
      <formula>1</formula>
    </cfRule>
  </conditionalFormatting>
  <conditionalFormatting sqref="I31">
    <cfRule type="cellIs" dxfId="2197" priority="675" operator="between">
      <formula>0.000001</formula>
      <formula>1</formula>
    </cfRule>
  </conditionalFormatting>
  <conditionalFormatting sqref="I31">
    <cfRule type="cellIs" dxfId="2196" priority="669" operator="between">
      <formula>0.000001</formula>
      <formula>1</formula>
    </cfRule>
  </conditionalFormatting>
  <conditionalFormatting sqref="I31">
    <cfRule type="cellIs" dxfId="2195" priority="667" operator="between">
      <formula>0.000001</formula>
      <formula>1</formula>
    </cfRule>
  </conditionalFormatting>
  <conditionalFormatting sqref="I31">
    <cfRule type="cellIs" dxfId="2194" priority="665" operator="between">
      <formula>0.000001</formula>
      <formula>1</formula>
    </cfRule>
  </conditionalFormatting>
  <conditionalFormatting sqref="I31">
    <cfRule type="cellIs" dxfId="2193" priority="673" operator="between">
      <formula>0.000001</formula>
      <formula>1</formula>
    </cfRule>
  </conditionalFormatting>
  <conditionalFormatting sqref="I31">
    <cfRule type="cellIs" dxfId="2192" priority="663" operator="between">
      <formula>0.000001</formula>
      <formula>1</formula>
    </cfRule>
  </conditionalFormatting>
  <conditionalFormatting sqref="I19">
    <cfRule type="cellIs" dxfId="2191" priority="2968" operator="between">
      <formula>0.0001</formula>
      <formula>0.44999</formula>
    </cfRule>
  </conditionalFormatting>
  <conditionalFormatting sqref="E13">
    <cfRule type="cellIs" dxfId="2190" priority="2967" operator="between">
      <formula>0.00000001</formula>
      <formula>1</formula>
    </cfRule>
  </conditionalFormatting>
  <conditionalFormatting sqref="E13">
    <cfRule type="cellIs" dxfId="2189" priority="2965" operator="between">
      <formula>0.00000001</formula>
      <formula>1</formula>
    </cfRule>
  </conditionalFormatting>
  <conditionalFormatting sqref="G13">
    <cfRule type="cellIs" dxfId="2188" priority="2966" operator="between">
      <formula>0.00000001</formula>
      <formula>1</formula>
    </cfRule>
  </conditionalFormatting>
  <conditionalFormatting sqref="G13">
    <cfRule type="cellIs" dxfId="2187" priority="2964" operator="between">
      <formula>0.00000001</formula>
      <formula>1</formula>
    </cfRule>
  </conditionalFormatting>
  <conditionalFormatting sqref="C12">
    <cfRule type="cellIs" dxfId="2186" priority="2962" operator="between">
      <formula>0.00000001</formula>
      <formula>1</formula>
    </cfRule>
  </conditionalFormatting>
  <conditionalFormatting sqref="E12">
    <cfRule type="cellIs" dxfId="2185" priority="2960" operator="between">
      <formula>0.00000001</formula>
      <formula>1</formula>
    </cfRule>
  </conditionalFormatting>
  <conditionalFormatting sqref="E12">
    <cfRule type="cellIs" dxfId="2184" priority="2958" operator="between">
      <formula>0.00000001</formula>
      <formula>1</formula>
    </cfRule>
  </conditionalFormatting>
  <conditionalFormatting sqref="C12">
    <cfRule type="cellIs" dxfId="2183" priority="2963" operator="between">
      <formula>0.0001</formula>
      <formula>0.44999</formula>
    </cfRule>
  </conditionalFormatting>
  <conditionalFormatting sqref="C12">
    <cfRule type="cellIs" dxfId="2182" priority="2961" operator="between">
      <formula>0.00000001</formula>
      <formula>1</formula>
    </cfRule>
  </conditionalFormatting>
  <conditionalFormatting sqref="G12">
    <cfRule type="cellIs" dxfId="2181" priority="2959" operator="between">
      <formula>0.00000001</formula>
      <formula>1</formula>
    </cfRule>
  </conditionalFormatting>
  <conditionalFormatting sqref="G12">
    <cfRule type="cellIs" dxfId="2180" priority="2957" operator="between">
      <formula>0.00000001</formula>
      <formula>1</formula>
    </cfRule>
  </conditionalFormatting>
  <conditionalFormatting sqref="E10:E11">
    <cfRule type="cellIs" dxfId="2179" priority="2956" operator="between">
      <formula>0.00000001</formula>
      <formula>1</formula>
    </cfRule>
  </conditionalFormatting>
  <conditionalFormatting sqref="G10:G11">
    <cfRule type="cellIs" dxfId="2178" priority="2955" operator="between">
      <formula>0.00000001</formula>
      <formula>1</formula>
    </cfRule>
  </conditionalFormatting>
  <conditionalFormatting sqref="E10:E11">
    <cfRule type="cellIs" dxfId="2177" priority="2954" operator="between">
      <formula>0.00000001</formula>
      <formula>1</formula>
    </cfRule>
  </conditionalFormatting>
  <conditionalFormatting sqref="G10:G11">
    <cfRule type="cellIs" dxfId="2176" priority="2953" operator="between">
      <formula>0.00000001</formula>
      <formula>1</formula>
    </cfRule>
  </conditionalFormatting>
  <conditionalFormatting sqref="I10:I11">
    <cfRule type="cellIs" dxfId="2175" priority="2952" operator="between">
      <formula>0.0001</formula>
      <formula>0.44999</formula>
    </cfRule>
  </conditionalFormatting>
  <conditionalFormatting sqref="E24">
    <cfRule type="cellIs" dxfId="2174" priority="2951" operator="between">
      <formula>0.00000001</formula>
      <formula>1</formula>
    </cfRule>
  </conditionalFormatting>
  <conditionalFormatting sqref="G24">
    <cfRule type="cellIs" dxfId="2173" priority="2950" operator="between">
      <formula>0.00000001</formula>
      <formula>1</formula>
    </cfRule>
  </conditionalFormatting>
  <conditionalFormatting sqref="E24">
    <cfRule type="cellIs" dxfId="2172" priority="2949" operator="between">
      <formula>0.00000001</formula>
      <formula>1</formula>
    </cfRule>
  </conditionalFormatting>
  <conditionalFormatting sqref="G24">
    <cfRule type="cellIs" dxfId="2171" priority="2948" operator="between">
      <formula>0.00000001</formula>
      <formula>1</formula>
    </cfRule>
  </conditionalFormatting>
  <conditionalFormatting sqref="G27">
    <cfRule type="cellIs" dxfId="2170" priority="2925" operator="between">
      <formula>0.00000001</formula>
      <formula>1</formula>
    </cfRule>
  </conditionalFormatting>
  <conditionalFormatting sqref="C27">
    <cfRule type="cellIs" dxfId="2169" priority="2924" operator="between">
      <formula>0.00000001</formula>
      <formula>1</formula>
    </cfRule>
  </conditionalFormatting>
  <conditionalFormatting sqref="C27">
    <cfRule type="cellIs" dxfId="2168" priority="2923" operator="between">
      <formula>0.00000001</formula>
      <formula>1</formula>
    </cfRule>
  </conditionalFormatting>
  <conditionalFormatting sqref="E27">
    <cfRule type="cellIs" dxfId="2167" priority="2928" operator="between">
      <formula>0.00000001</formula>
      <formula>1</formula>
    </cfRule>
  </conditionalFormatting>
  <conditionalFormatting sqref="G27">
    <cfRule type="cellIs" dxfId="2166" priority="2927" operator="between">
      <formula>0.00000001</formula>
      <formula>1</formula>
    </cfRule>
  </conditionalFormatting>
  <conditionalFormatting sqref="E27">
    <cfRule type="cellIs" dxfId="2165" priority="2926" operator="between">
      <formula>0.00000001</formula>
      <formula>1</formula>
    </cfRule>
  </conditionalFormatting>
  <conditionalFormatting sqref="E13">
    <cfRule type="cellIs" dxfId="2164" priority="2915" operator="between">
      <formula>0.00000001</formula>
      <formula>1</formula>
    </cfRule>
  </conditionalFormatting>
  <conditionalFormatting sqref="G13">
    <cfRule type="cellIs" dxfId="2163" priority="2914" operator="between">
      <formula>0.00000001</formula>
      <formula>1</formula>
    </cfRule>
  </conditionalFormatting>
  <conditionalFormatting sqref="E13">
    <cfRule type="cellIs" dxfId="2162" priority="2913" operator="between">
      <formula>0.00000001</formula>
      <formula>1</formula>
    </cfRule>
  </conditionalFormatting>
  <conditionalFormatting sqref="G13">
    <cfRule type="cellIs" dxfId="2161" priority="2912" operator="between">
      <formula>0.00000001</formula>
      <formula>1</formula>
    </cfRule>
  </conditionalFormatting>
  <conditionalFormatting sqref="E12">
    <cfRule type="cellIs" dxfId="2160" priority="2911" operator="between">
      <formula>0.00000001</formula>
      <formula>1</formula>
    </cfRule>
  </conditionalFormatting>
  <conditionalFormatting sqref="E12">
    <cfRule type="cellIs" dxfId="2159" priority="2909" operator="between">
      <formula>0.00000001</formula>
      <formula>1</formula>
    </cfRule>
  </conditionalFormatting>
  <conditionalFormatting sqref="G12">
    <cfRule type="cellIs" dxfId="2158" priority="2910" operator="between">
      <formula>0.00000001</formula>
      <formula>1</formula>
    </cfRule>
  </conditionalFormatting>
  <conditionalFormatting sqref="G12">
    <cfRule type="cellIs" dxfId="2157" priority="2908" operator="between">
      <formula>0.00000001</formula>
      <formula>1</formula>
    </cfRule>
  </conditionalFormatting>
  <conditionalFormatting sqref="C11">
    <cfRule type="cellIs" dxfId="2156" priority="2906" operator="between">
      <formula>0.00000001</formula>
      <formula>1</formula>
    </cfRule>
  </conditionalFormatting>
  <conditionalFormatting sqref="E11">
    <cfRule type="cellIs" dxfId="2155" priority="2904" operator="between">
      <formula>0.00000001</formula>
      <formula>1</formula>
    </cfRule>
  </conditionalFormatting>
  <conditionalFormatting sqref="E11">
    <cfRule type="cellIs" dxfId="2154" priority="2902" operator="between">
      <formula>0.00000001</formula>
      <formula>1</formula>
    </cfRule>
  </conditionalFormatting>
  <conditionalFormatting sqref="C11">
    <cfRule type="cellIs" dxfId="2153" priority="2907" operator="between">
      <formula>0.0001</formula>
      <formula>0.44999</formula>
    </cfRule>
  </conditionalFormatting>
  <conditionalFormatting sqref="C11">
    <cfRule type="cellIs" dxfId="2152" priority="2905" operator="between">
      <formula>0.00000001</formula>
      <formula>1</formula>
    </cfRule>
  </conditionalFormatting>
  <conditionalFormatting sqref="G11">
    <cfRule type="cellIs" dxfId="2151" priority="2903" operator="between">
      <formula>0.00000001</formula>
      <formula>1</formula>
    </cfRule>
  </conditionalFormatting>
  <conditionalFormatting sqref="G11">
    <cfRule type="cellIs" dxfId="2150" priority="2901" operator="between">
      <formula>0.00000001</formula>
      <formula>1</formula>
    </cfRule>
  </conditionalFormatting>
  <conditionalFormatting sqref="E18">
    <cfRule type="cellIs" dxfId="2149" priority="2900" operator="between">
      <formula>0.00000001</formula>
      <formula>1</formula>
    </cfRule>
  </conditionalFormatting>
  <conditionalFormatting sqref="E18">
    <cfRule type="cellIs" dxfId="2148" priority="2898" operator="between">
      <formula>0.00000001</formula>
      <formula>1</formula>
    </cfRule>
  </conditionalFormatting>
  <conditionalFormatting sqref="G18">
    <cfRule type="cellIs" dxfId="2147" priority="2899" operator="between">
      <formula>0.00000001</formula>
      <formula>1</formula>
    </cfRule>
  </conditionalFormatting>
  <conditionalFormatting sqref="G18">
    <cfRule type="cellIs" dxfId="2146" priority="2897" operator="between">
      <formula>0.00000001</formula>
      <formula>1</formula>
    </cfRule>
  </conditionalFormatting>
  <conditionalFormatting sqref="E17">
    <cfRule type="cellIs" dxfId="2145" priority="2893" operator="between">
      <formula>0.00000001</formula>
      <formula>1</formula>
    </cfRule>
  </conditionalFormatting>
  <conditionalFormatting sqref="E17">
    <cfRule type="cellIs" dxfId="2144" priority="2891" operator="between">
      <formula>0.00000001</formula>
      <formula>1</formula>
    </cfRule>
  </conditionalFormatting>
  <conditionalFormatting sqref="G17">
    <cfRule type="cellIs" dxfId="2143" priority="2892" operator="between">
      <formula>0.00000001</formula>
      <formula>1</formula>
    </cfRule>
  </conditionalFormatting>
  <conditionalFormatting sqref="G17">
    <cfRule type="cellIs" dxfId="2142" priority="2890" operator="between">
      <formula>0.00000001</formula>
      <formula>1</formula>
    </cfRule>
  </conditionalFormatting>
  <conditionalFormatting sqref="E15:E16">
    <cfRule type="cellIs" dxfId="2141" priority="2889" operator="between">
      <formula>0.00000001</formula>
      <formula>1</formula>
    </cfRule>
  </conditionalFormatting>
  <conditionalFormatting sqref="G15:G16">
    <cfRule type="cellIs" dxfId="2140" priority="2888" operator="between">
      <formula>0.00000001</formula>
      <formula>1</formula>
    </cfRule>
  </conditionalFormatting>
  <conditionalFormatting sqref="E15:E16">
    <cfRule type="cellIs" dxfId="2139" priority="2887" operator="between">
      <formula>0.00000001</formula>
      <formula>1</formula>
    </cfRule>
  </conditionalFormatting>
  <conditionalFormatting sqref="G15:G16">
    <cfRule type="cellIs" dxfId="2138" priority="2886" operator="between">
      <formula>0.00000001</formula>
      <formula>1</formula>
    </cfRule>
  </conditionalFormatting>
  <conditionalFormatting sqref="I15:I16">
    <cfRule type="cellIs" dxfId="2137" priority="2885" operator="between">
      <formula>0.0001</formula>
      <formula>0.44999</formula>
    </cfRule>
  </conditionalFormatting>
  <conditionalFormatting sqref="E18">
    <cfRule type="cellIs" dxfId="2136" priority="2884" operator="between">
      <formula>0.00000001</formula>
      <formula>1</formula>
    </cfRule>
  </conditionalFormatting>
  <conditionalFormatting sqref="G18">
    <cfRule type="cellIs" dxfId="2135" priority="2883" operator="between">
      <formula>0.00000001</formula>
      <formula>1</formula>
    </cfRule>
  </conditionalFormatting>
  <conditionalFormatting sqref="E18">
    <cfRule type="cellIs" dxfId="2134" priority="2882" operator="between">
      <formula>0.00000001</formula>
      <formula>1</formula>
    </cfRule>
  </conditionalFormatting>
  <conditionalFormatting sqref="G18">
    <cfRule type="cellIs" dxfId="2133" priority="2881" operator="between">
      <formula>0.00000001</formula>
      <formula>1</formula>
    </cfRule>
  </conditionalFormatting>
  <conditionalFormatting sqref="E17">
    <cfRule type="cellIs" dxfId="2132" priority="2880" operator="between">
      <formula>0.00000001</formula>
      <formula>1</formula>
    </cfRule>
  </conditionalFormatting>
  <conditionalFormatting sqref="E17">
    <cfRule type="cellIs" dxfId="2131" priority="2878" operator="between">
      <formula>0.00000001</formula>
      <formula>1</formula>
    </cfRule>
  </conditionalFormatting>
  <conditionalFormatting sqref="G17">
    <cfRule type="cellIs" dxfId="2130" priority="2879" operator="between">
      <formula>0.00000001</formula>
      <formula>1</formula>
    </cfRule>
  </conditionalFormatting>
  <conditionalFormatting sqref="G17">
    <cfRule type="cellIs" dxfId="2129" priority="2877" operator="between">
      <formula>0.00000001</formula>
      <formula>1</formula>
    </cfRule>
  </conditionalFormatting>
  <conditionalFormatting sqref="C16">
    <cfRule type="cellIs" dxfId="2128" priority="2875" operator="between">
      <formula>0.00000001</formula>
      <formula>1</formula>
    </cfRule>
  </conditionalFormatting>
  <conditionalFormatting sqref="E16">
    <cfRule type="cellIs" dxfId="2127" priority="2873" operator="between">
      <formula>0.00000001</formula>
      <formula>1</formula>
    </cfRule>
  </conditionalFormatting>
  <conditionalFormatting sqref="E16">
    <cfRule type="cellIs" dxfId="2126" priority="2871" operator="between">
      <formula>0.00000001</formula>
      <formula>1</formula>
    </cfRule>
  </conditionalFormatting>
  <conditionalFormatting sqref="C16">
    <cfRule type="cellIs" dxfId="2125" priority="2876" operator="between">
      <formula>0.0001</formula>
      <formula>0.44999</formula>
    </cfRule>
  </conditionalFormatting>
  <conditionalFormatting sqref="C16">
    <cfRule type="cellIs" dxfId="2124" priority="2874" operator="between">
      <formula>0.00000001</formula>
      <formula>1</formula>
    </cfRule>
  </conditionalFormatting>
  <conditionalFormatting sqref="G16">
    <cfRule type="cellIs" dxfId="2123" priority="2872" operator="between">
      <formula>0.00000001</formula>
      <formula>1</formula>
    </cfRule>
  </conditionalFormatting>
  <conditionalFormatting sqref="G16">
    <cfRule type="cellIs" dxfId="2122" priority="2870" operator="between">
      <formula>0.00000001</formula>
      <formula>1</formula>
    </cfRule>
  </conditionalFormatting>
  <conditionalFormatting sqref="C20">
    <cfRule type="cellIs" dxfId="2121" priority="2864" operator="between">
      <formula>0.00000001</formula>
      <formula>1</formula>
    </cfRule>
  </conditionalFormatting>
  <conditionalFormatting sqref="C20">
    <cfRule type="cellIs" dxfId="2120" priority="2869" operator="between">
      <formula>0.00000001</formula>
      <formula>1</formula>
    </cfRule>
  </conditionalFormatting>
  <conditionalFormatting sqref="I20">
    <cfRule type="cellIs" dxfId="2119" priority="2868" operator="between">
      <formula>0.000001</formula>
      <formula>1</formula>
    </cfRule>
  </conditionalFormatting>
  <conditionalFormatting sqref="I20">
    <cfRule type="cellIs" dxfId="2118" priority="2866" operator="between">
      <formula>0.000001</formula>
      <formula>1</formula>
    </cfRule>
  </conditionalFormatting>
  <conditionalFormatting sqref="C20">
    <cfRule type="cellIs" dxfId="2117" priority="2867" operator="between">
      <formula>0.00000001</formula>
      <formula>1</formula>
    </cfRule>
  </conditionalFormatting>
  <conditionalFormatting sqref="C20">
    <cfRule type="cellIs" dxfId="2116" priority="2865" operator="between">
      <formula>0.00000001</formula>
      <formula>1</formula>
    </cfRule>
  </conditionalFormatting>
  <conditionalFormatting sqref="E20">
    <cfRule type="cellIs" dxfId="2115" priority="2863" operator="between">
      <formula>0.00000001</formula>
      <formula>1</formula>
    </cfRule>
  </conditionalFormatting>
  <conditionalFormatting sqref="G20">
    <cfRule type="cellIs" dxfId="2114" priority="2862" operator="between">
      <formula>0.00000001</formula>
      <formula>1</formula>
    </cfRule>
  </conditionalFormatting>
  <conditionalFormatting sqref="C20">
    <cfRule type="cellIs" dxfId="2113" priority="2861" operator="between">
      <formula>0.00000001</formula>
      <formula>1</formula>
    </cfRule>
  </conditionalFormatting>
  <conditionalFormatting sqref="I20">
    <cfRule type="cellIs" dxfId="2112" priority="2860" operator="between">
      <formula>0.000001</formula>
      <formula>1</formula>
    </cfRule>
  </conditionalFormatting>
  <conditionalFormatting sqref="C20">
    <cfRule type="cellIs" dxfId="2111" priority="2859" operator="between">
      <formula>0.00000001</formula>
      <formula>1</formula>
    </cfRule>
  </conditionalFormatting>
  <conditionalFormatting sqref="I20">
    <cfRule type="cellIs" dxfId="2110" priority="2858" operator="between">
      <formula>0.000001</formula>
      <formula>1</formula>
    </cfRule>
  </conditionalFormatting>
  <conditionalFormatting sqref="I20">
    <cfRule type="cellIs" dxfId="2109" priority="2856" operator="between">
      <formula>0.000001</formula>
      <formula>1</formula>
    </cfRule>
  </conditionalFormatting>
  <conditionalFormatting sqref="C20">
    <cfRule type="cellIs" dxfId="2108" priority="2857" operator="between">
      <formula>0.00000001</formula>
      <formula>1</formula>
    </cfRule>
  </conditionalFormatting>
  <conditionalFormatting sqref="E21">
    <cfRule type="cellIs" dxfId="2107" priority="2855" operator="between">
      <formula>0.00000001</formula>
      <formula>1</formula>
    </cfRule>
  </conditionalFormatting>
  <conditionalFormatting sqref="G21">
    <cfRule type="cellIs" dxfId="2106" priority="2854" operator="between">
      <formula>0.00000001</formula>
      <formula>1</formula>
    </cfRule>
  </conditionalFormatting>
  <conditionalFormatting sqref="E21">
    <cfRule type="cellIs" dxfId="2105" priority="2853" operator="between">
      <formula>0.00000001</formula>
      <formula>1</formula>
    </cfRule>
  </conditionalFormatting>
  <conditionalFormatting sqref="G21">
    <cfRule type="cellIs" dxfId="2104" priority="2852" operator="between">
      <formula>0.00000001</formula>
      <formula>1</formula>
    </cfRule>
  </conditionalFormatting>
  <conditionalFormatting sqref="C22">
    <cfRule type="cellIs" dxfId="2103" priority="2846" operator="between">
      <formula>0.00000001</formula>
      <formula>1</formula>
    </cfRule>
  </conditionalFormatting>
  <conditionalFormatting sqref="C22">
    <cfRule type="cellIs" dxfId="2102" priority="2851" operator="between">
      <formula>0.00000001</formula>
      <formula>1</formula>
    </cfRule>
  </conditionalFormatting>
  <conditionalFormatting sqref="I22">
    <cfRule type="cellIs" dxfId="2101" priority="2850" operator="between">
      <formula>0.000001</formula>
      <formula>1</formula>
    </cfRule>
  </conditionalFormatting>
  <conditionalFormatting sqref="I22">
    <cfRule type="cellIs" dxfId="2100" priority="2848" operator="between">
      <formula>0.000001</formula>
      <formula>1</formula>
    </cfRule>
  </conditionalFormatting>
  <conditionalFormatting sqref="C22">
    <cfRule type="cellIs" dxfId="2099" priority="2849" operator="between">
      <formula>0.00000001</formula>
      <formula>1</formula>
    </cfRule>
  </conditionalFormatting>
  <conditionalFormatting sqref="C22">
    <cfRule type="cellIs" dxfId="2098" priority="2847" operator="between">
      <formula>0.00000001</formula>
      <formula>1</formula>
    </cfRule>
  </conditionalFormatting>
  <conditionalFormatting sqref="E22">
    <cfRule type="cellIs" dxfId="2097" priority="2845" operator="between">
      <formula>0.00000001</formula>
      <formula>1</formula>
    </cfRule>
  </conditionalFormatting>
  <conditionalFormatting sqref="G22">
    <cfRule type="cellIs" dxfId="2096" priority="2844" operator="between">
      <formula>0.00000001</formula>
      <formula>1</formula>
    </cfRule>
  </conditionalFormatting>
  <conditionalFormatting sqref="C22">
    <cfRule type="cellIs" dxfId="2095" priority="2843" operator="between">
      <formula>0.00000001</formula>
      <formula>1</formula>
    </cfRule>
  </conditionalFormatting>
  <conditionalFormatting sqref="I22">
    <cfRule type="cellIs" dxfId="2094" priority="2842" operator="between">
      <formula>0.000001</formula>
      <formula>1</formula>
    </cfRule>
  </conditionalFormatting>
  <conditionalFormatting sqref="C22">
    <cfRule type="cellIs" dxfId="2093" priority="2841" operator="between">
      <formula>0.00000001</formula>
      <formula>1</formula>
    </cfRule>
  </conditionalFormatting>
  <conditionalFormatting sqref="I22">
    <cfRule type="cellIs" dxfId="2092" priority="2840" operator="between">
      <formula>0.000001</formula>
      <formula>1</formula>
    </cfRule>
  </conditionalFormatting>
  <conditionalFormatting sqref="I22">
    <cfRule type="cellIs" dxfId="2091" priority="2838" operator="between">
      <formula>0.000001</formula>
      <formula>1</formula>
    </cfRule>
  </conditionalFormatting>
  <conditionalFormatting sqref="C22">
    <cfRule type="cellIs" dxfId="2090" priority="2839" operator="between">
      <formula>0.00000001</formula>
      <formula>1</formula>
    </cfRule>
  </conditionalFormatting>
  <conditionalFormatting sqref="E23">
    <cfRule type="cellIs" dxfId="2089" priority="2837" operator="between">
      <formula>0.00000001</formula>
      <formula>1</formula>
    </cfRule>
  </conditionalFormatting>
  <conditionalFormatting sqref="G23">
    <cfRule type="cellIs" dxfId="2088" priority="2836" operator="between">
      <formula>0.00000001</formula>
      <formula>1</formula>
    </cfRule>
  </conditionalFormatting>
  <conditionalFormatting sqref="E23">
    <cfRule type="cellIs" dxfId="2087" priority="2835" operator="between">
      <formula>0.00000001</formula>
      <formula>1</formula>
    </cfRule>
  </conditionalFormatting>
  <conditionalFormatting sqref="G23">
    <cfRule type="cellIs" dxfId="2086" priority="2834" operator="between">
      <formula>0.00000001</formula>
      <formula>1</formula>
    </cfRule>
  </conditionalFormatting>
  <conditionalFormatting sqref="C25">
    <cfRule type="cellIs" dxfId="2085" priority="2828" operator="between">
      <formula>0.00000001</formula>
      <formula>1</formula>
    </cfRule>
  </conditionalFormatting>
  <conditionalFormatting sqref="C25">
    <cfRule type="cellIs" dxfId="2084" priority="2833" operator="between">
      <formula>0.00000001</formula>
      <formula>1</formula>
    </cfRule>
  </conditionalFormatting>
  <conditionalFormatting sqref="I25">
    <cfRule type="cellIs" dxfId="2083" priority="2832" operator="between">
      <formula>0.000001</formula>
      <formula>1</formula>
    </cfRule>
  </conditionalFormatting>
  <conditionalFormatting sqref="I25">
    <cfRule type="cellIs" dxfId="2082" priority="2830" operator="between">
      <formula>0.000001</formula>
      <formula>1</formula>
    </cfRule>
  </conditionalFormatting>
  <conditionalFormatting sqref="C25">
    <cfRule type="cellIs" dxfId="2081" priority="2831" operator="between">
      <formula>0.00000001</formula>
      <formula>1</formula>
    </cfRule>
  </conditionalFormatting>
  <conditionalFormatting sqref="C25">
    <cfRule type="cellIs" dxfId="2080" priority="2829" operator="between">
      <formula>0.00000001</formula>
      <formula>1</formula>
    </cfRule>
  </conditionalFormatting>
  <conditionalFormatting sqref="E25">
    <cfRule type="cellIs" dxfId="2079" priority="2827" operator="between">
      <formula>0.00000001</formula>
      <formula>1</formula>
    </cfRule>
  </conditionalFormatting>
  <conditionalFormatting sqref="G25">
    <cfRule type="cellIs" dxfId="2078" priority="2826" operator="between">
      <formula>0.00000001</formula>
      <formula>1</formula>
    </cfRule>
  </conditionalFormatting>
  <conditionalFormatting sqref="C25">
    <cfRule type="cellIs" dxfId="2077" priority="2825" operator="between">
      <formula>0.00000001</formula>
      <formula>1</formula>
    </cfRule>
  </conditionalFormatting>
  <conditionalFormatting sqref="I25">
    <cfRule type="cellIs" dxfId="2076" priority="2824" operator="between">
      <formula>0.000001</formula>
      <formula>1</formula>
    </cfRule>
  </conditionalFormatting>
  <conditionalFormatting sqref="C25">
    <cfRule type="cellIs" dxfId="2075" priority="2823" operator="between">
      <formula>0.00000001</formula>
      <formula>1</formula>
    </cfRule>
  </conditionalFormatting>
  <conditionalFormatting sqref="I25">
    <cfRule type="cellIs" dxfId="2074" priority="2822" operator="between">
      <formula>0.000001</formula>
      <formula>1</formula>
    </cfRule>
  </conditionalFormatting>
  <conditionalFormatting sqref="I25">
    <cfRule type="cellIs" dxfId="2073" priority="2820" operator="between">
      <formula>0.000001</formula>
      <formula>1</formula>
    </cfRule>
  </conditionalFormatting>
  <conditionalFormatting sqref="C25">
    <cfRule type="cellIs" dxfId="2072" priority="2821" operator="between">
      <formula>0.00000001</formula>
      <formula>1</formula>
    </cfRule>
  </conditionalFormatting>
  <conditionalFormatting sqref="E26">
    <cfRule type="cellIs" dxfId="2071" priority="2819" operator="between">
      <formula>0.00000001</formula>
      <formula>1</formula>
    </cfRule>
  </conditionalFormatting>
  <conditionalFormatting sqref="G26">
    <cfRule type="cellIs" dxfId="2070" priority="2818" operator="between">
      <formula>0.00000001</formula>
      <formula>1</formula>
    </cfRule>
  </conditionalFormatting>
  <conditionalFormatting sqref="E26">
    <cfRule type="cellIs" dxfId="2069" priority="2817" operator="between">
      <formula>0.00000001</formula>
      <formula>1</formula>
    </cfRule>
  </conditionalFormatting>
  <conditionalFormatting sqref="G26">
    <cfRule type="cellIs" dxfId="2068" priority="2816" operator="between">
      <formula>0.00000001</formula>
      <formula>1</formula>
    </cfRule>
  </conditionalFormatting>
  <conditionalFormatting sqref="C28">
    <cfRule type="cellIs" dxfId="2067" priority="2810" operator="between">
      <formula>0.00000001</formula>
      <formula>1</formula>
    </cfRule>
  </conditionalFormatting>
  <conditionalFormatting sqref="C28">
    <cfRule type="cellIs" dxfId="2066" priority="2814" operator="between">
      <formula>0.00000001</formula>
      <formula>1</formula>
    </cfRule>
  </conditionalFormatting>
  <conditionalFormatting sqref="C28">
    <cfRule type="cellIs" dxfId="2065" priority="2812" operator="between">
      <formula>0.00000001</formula>
      <formula>1</formula>
    </cfRule>
  </conditionalFormatting>
  <conditionalFormatting sqref="C28">
    <cfRule type="cellIs" dxfId="2064" priority="2815" operator="between">
      <formula>0.00000001</formula>
      <formula>1</formula>
    </cfRule>
  </conditionalFormatting>
  <conditionalFormatting sqref="C28">
    <cfRule type="cellIs" dxfId="2063" priority="2798" operator="between">
      <formula>0.00000001</formula>
      <formula>1</formula>
    </cfRule>
  </conditionalFormatting>
  <conditionalFormatting sqref="C28">
    <cfRule type="cellIs" dxfId="2062" priority="2808" operator="between">
      <formula>0.00000001</formula>
      <formula>1</formula>
    </cfRule>
  </conditionalFormatting>
  <conditionalFormatting sqref="C28">
    <cfRule type="cellIs" dxfId="2061" priority="2806" operator="between">
      <formula>0.00000001</formula>
      <formula>1</formula>
    </cfRule>
  </conditionalFormatting>
  <conditionalFormatting sqref="C28">
    <cfRule type="cellIs" dxfId="2060" priority="2804" operator="between">
      <formula>0.00000001</formula>
      <formula>1</formula>
    </cfRule>
  </conditionalFormatting>
  <conditionalFormatting sqref="C28">
    <cfRule type="cellIs" dxfId="2059" priority="2802" operator="between">
      <formula>0.00000001</formula>
      <formula>1</formula>
    </cfRule>
  </conditionalFormatting>
  <conditionalFormatting sqref="C28">
    <cfRule type="cellIs" dxfId="2058" priority="2800" operator="between">
      <formula>0.00000001</formula>
      <formula>1</formula>
    </cfRule>
  </conditionalFormatting>
  <conditionalFormatting sqref="C28">
    <cfRule type="cellIs" dxfId="2057" priority="2797" operator="between">
      <formula>0.00000001</formula>
      <formula>1</formula>
    </cfRule>
  </conditionalFormatting>
  <conditionalFormatting sqref="C28">
    <cfRule type="cellIs" dxfId="2056" priority="2803" operator="between">
      <formula>0.00000001</formula>
      <formula>1</formula>
    </cfRule>
  </conditionalFormatting>
  <conditionalFormatting sqref="C28">
    <cfRule type="cellIs" dxfId="2055" priority="2813" operator="between">
      <formula>0.00000001</formula>
      <formula>1</formula>
    </cfRule>
  </conditionalFormatting>
  <conditionalFormatting sqref="C28">
    <cfRule type="cellIs" dxfId="2054" priority="2811" operator="between">
      <formula>0.00000001</formula>
      <formula>1</formula>
    </cfRule>
  </conditionalFormatting>
  <conditionalFormatting sqref="C28">
    <cfRule type="cellIs" dxfId="2053" priority="2809" operator="between">
      <formula>0.00000001</formula>
      <formula>1</formula>
    </cfRule>
  </conditionalFormatting>
  <conditionalFormatting sqref="C28">
    <cfRule type="cellIs" dxfId="2052" priority="2807" operator="between">
      <formula>0.00000001</formula>
      <formula>1</formula>
    </cfRule>
  </conditionalFormatting>
  <conditionalFormatting sqref="C28">
    <cfRule type="cellIs" dxfId="2051" priority="2805" operator="between">
      <formula>0.00000001</formula>
      <formula>1</formula>
    </cfRule>
  </conditionalFormatting>
  <conditionalFormatting sqref="C28">
    <cfRule type="cellIs" dxfId="2050" priority="2769" operator="between">
      <formula>0.00000001</formula>
      <formula>1</formula>
    </cfRule>
  </conditionalFormatting>
  <conditionalFormatting sqref="C28">
    <cfRule type="cellIs" dxfId="2049" priority="2772" operator="between">
      <formula>0.00000001</formula>
      <formula>1</formula>
    </cfRule>
  </conditionalFormatting>
  <conditionalFormatting sqref="C28">
    <cfRule type="cellIs" dxfId="2048" priority="2770" operator="between">
      <formula>0.00000001</formula>
      <formula>1</formula>
    </cfRule>
  </conditionalFormatting>
  <conditionalFormatting sqref="C28">
    <cfRule type="cellIs" dxfId="2047" priority="2796" operator="between">
      <formula>0.00000001</formula>
      <formula>1</formula>
    </cfRule>
  </conditionalFormatting>
  <conditionalFormatting sqref="C28">
    <cfRule type="cellIs" dxfId="2046" priority="2775" operator="between">
      <formula>0.00000001</formula>
      <formula>1</formula>
    </cfRule>
  </conditionalFormatting>
  <conditionalFormatting sqref="C28">
    <cfRule type="cellIs" dxfId="2045" priority="2773" operator="between">
      <formula>0.00000001</formula>
      <formula>1</formula>
    </cfRule>
  </conditionalFormatting>
  <conditionalFormatting sqref="C28">
    <cfRule type="cellIs" dxfId="2044" priority="2767" operator="between">
      <formula>0.00000001</formula>
      <formula>1</formula>
    </cfRule>
  </conditionalFormatting>
  <conditionalFormatting sqref="C28">
    <cfRule type="cellIs" dxfId="2043" priority="2801" operator="between">
      <formula>0.00000001</formula>
      <formula>1</formula>
    </cfRule>
  </conditionalFormatting>
  <conditionalFormatting sqref="C28">
    <cfRule type="cellIs" dxfId="2042" priority="2799" operator="between">
      <formula>0.00000001</formula>
      <formula>1</formula>
    </cfRule>
  </conditionalFormatting>
  <conditionalFormatting sqref="C28">
    <cfRule type="cellIs" dxfId="2041" priority="2795" operator="between">
      <formula>0.00000001</formula>
      <formula>1</formula>
    </cfRule>
  </conditionalFormatting>
  <conditionalFormatting sqref="C28">
    <cfRule type="cellIs" dxfId="2040" priority="2794" operator="between">
      <formula>0.00000001</formula>
      <formula>1</formula>
    </cfRule>
  </conditionalFormatting>
  <conditionalFormatting sqref="C28">
    <cfRule type="cellIs" dxfId="2039" priority="2777" operator="between">
      <formula>0.00000001</formula>
      <formula>1</formula>
    </cfRule>
  </conditionalFormatting>
  <conditionalFormatting sqref="C28">
    <cfRule type="cellIs" dxfId="2038" priority="2793" operator="between">
      <formula>0.00000001</formula>
      <formula>1</formula>
    </cfRule>
  </conditionalFormatting>
  <conditionalFormatting sqref="I28">
    <cfRule type="cellIs" dxfId="2037" priority="2792" operator="between">
      <formula>0.000001</formula>
      <formula>1</formula>
    </cfRule>
  </conditionalFormatting>
  <conditionalFormatting sqref="C28">
    <cfRule type="cellIs" dxfId="2036" priority="2791" operator="between">
      <formula>0.00000001</formula>
      <formula>1</formula>
    </cfRule>
  </conditionalFormatting>
  <conditionalFormatting sqref="I28">
    <cfRule type="cellIs" dxfId="2035" priority="2790" operator="between">
      <formula>0.000001</formula>
      <formula>1</formula>
    </cfRule>
  </conditionalFormatting>
  <conditionalFormatting sqref="I28">
    <cfRule type="cellIs" dxfId="2034" priority="2782" operator="between">
      <formula>0.000001</formula>
      <formula>1</formula>
    </cfRule>
  </conditionalFormatting>
  <conditionalFormatting sqref="I28">
    <cfRule type="cellIs" dxfId="2033" priority="2788" operator="between">
      <formula>0.000001</formula>
      <formula>1</formula>
    </cfRule>
  </conditionalFormatting>
  <conditionalFormatting sqref="C28">
    <cfRule type="cellIs" dxfId="2032" priority="2789" operator="between">
      <formula>0.00000001</formula>
      <formula>1</formula>
    </cfRule>
  </conditionalFormatting>
  <conditionalFormatting sqref="I28">
    <cfRule type="cellIs" dxfId="2031" priority="2786" operator="between">
      <formula>0.000001</formula>
      <formula>1</formula>
    </cfRule>
  </conditionalFormatting>
  <conditionalFormatting sqref="C28">
    <cfRule type="cellIs" dxfId="2030" priority="2787" operator="between">
      <formula>0.00000001</formula>
      <formula>1</formula>
    </cfRule>
  </conditionalFormatting>
  <conditionalFormatting sqref="C28">
    <cfRule type="cellIs" dxfId="2029" priority="2785" operator="between">
      <formula>0.00000001</formula>
      <formula>1</formula>
    </cfRule>
  </conditionalFormatting>
  <conditionalFormatting sqref="I28">
    <cfRule type="cellIs" dxfId="2028" priority="2784" operator="between">
      <formula>0.000001</formula>
      <formula>1</formula>
    </cfRule>
  </conditionalFormatting>
  <conditionalFormatting sqref="C28">
    <cfRule type="cellIs" dxfId="2027" priority="2783" operator="between">
      <formula>0.00000001</formula>
      <formula>1</formula>
    </cfRule>
  </conditionalFormatting>
  <conditionalFormatting sqref="I28">
    <cfRule type="cellIs" dxfId="2026" priority="2780" operator="between">
      <formula>0.000001</formula>
      <formula>1</formula>
    </cfRule>
  </conditionalFormatting>
  <conditionalFormatting sqref="C28">
    <cfRule type="cellIs" dxfId="2025" priority="2781" operator="between">
      <formula>0.00000001</formula>
      <formula>1</formula>
    </cfRule>
  </conditionalFormatting>
  <conditionalFormatting sqref="C28">
    <cfRule type="cellIs" dxfId="2024" priority="2779" operator="between">
      <formula>0.00000001</formula>
      <formula>1</formula>
    </cfRule>
  </conditionalFormatting>
  <conditionalFormatting sqref="I28">
    <cfRule type="cellIs" dxfId="2023" priority="2778" operator="between">
      <formula>0.000001</formula>
      <formula>1</formula>
    </cfRule>
  </conditionalFormatting>
  <conditionalFormatting sqref="C28">
    <cfRule type="cellIs" dxfId="2022" priority="2776" operator="between">
      <formula>0.00000001</formula>
      <formula>1</formula>
    </cfRule>
  </conditionalFormatting>
  <conditionalFormatting sqref="C28">
    <cfRule type="cellIs" dxfId="2021" priority="2774" operator="between">
      <formula>0.00000001</formula>
      <formula>1</formula>
    </cfRule>
  </conditionalFormatting>
  <conditionalFormatting sqref="C28">
    <cfRule type="cellIs" dxfId="2020" priority="2771" operator="between">
      <formula>0.00000001</formula>
      <formula>1</formula>
    </cfRule>
  </conditionalFormatting>
  <conditionalFormatting sqref="C28">
    <cfRule type="cellIs" dxfId="2019" priority="2768" operator="between">
      <formula>0.00000001</formula>
      <formula>1</formula>
    </cfRule>
  </conditionalFormatting>
  <conditionalFormatting sqref="C28">
    <cfRule type="cellIs" dxfId="2018" priority="2766" operator="between">
      <formula>0.00000001</formula>
      <formula>1</formula>
    </cfRule>
  </conditionalFormatting>
  <conditionalFormatting sqref="C28">
    <cfRule type="cellIs" dxfId="2017" priority="2764" operator="between">
      <formula>0.00000001</formula>
      <formula>1</formula>
    </cfRule>
  </conditionalFormatting>
  <conditionalFormatting sqref="C28">
    <cfRule type="cellIs" dxfId="2016" priority="2765" operator="between">
      <formula>0.00000001</formula>
      <formula>1</formula>
    </cfRule>
  </conditionalFormatting>
  <conditionalFormatting sqref="C28">
    <cfRule type="cellIs" dxfId="2015" priority="2763" operator="between">
      <formula>0.00000001</formula>
      <formula>1</formula>
    </cfRule>
  </conditionalFormatting>
  <conditionalFormatting sqref="C28">
    <cfRule type="cellIs" dxfId="2014" priority="2762" operator="between">
      <formula>0.00000001</formula>
      <formula>1</formula>
    </cfRule>
  </conditionalFormatting>
  <conditionalFormatting sqref="C28">
    <cfRule type="cellIs" dxfId="2013" priority="2752" operator="between">
      <formula>0.00000001</formula>
      <formula>1</formula>
    </cfRule>
  </conditionalFormatting>
  <conditionalFormatting sqref="C28">
    <cfRule type="cellIs" dxfId="2012" priority="2750" operator="between">
      <formula>0.00000001</formula>
      <formula>1</formula>
    </cfRule>
  </conditionalFormatting>
  <conditionalFormatting sqref="C28">
    <cfRule type="cellIs" dxfId="2011" priority="2749" operator="between">
      <formula>0.00000001</formula>
      <formula>1</formula>
    </cfRule>
  </conditionalFormatting>
  <conditionalFormatting sqref="C28">
    <cfRule type="cellIs" dxfId="2010" priority="2761" operator="between">
      <formula>0.00000001</formula>
      <formula>1</formula>
    </cfRule>
  </conditionalFormatting>
  <conditionalFormatting sqref="C28">
    <cfRule type="cellIs" dxfId="2009" priority="2760" operator="between">
      <formula>0.00000001</formula>
      <formula>1</formula>
    </cfRule>
  </conditionalFormatting>
  <conditionalFormatting sqref="C28">
    <cfRule type="cellIs" dxfId="2008" priority="2759" operator="between">
      <formula>0.00000001</formula>
      <formula>1</formula>
    </cfRule>
  </conditionalFormatting>
  <conditionalFormatting sqref="C28">
    <cfRule type="cellIs" dxfId="2007" priority="2758" operator="between">
      <formula>0.00000001</formula>
      <formula>1</formula>
    </cfRule>
  </conditionalFormatting>
  <conditionalFormatting sqref="C28">
    <cfRule type="cellIs" dxfId="2006" priority="2757" operator="between">
      <formula>0.00000001</formula>
      <formula>1</formula>
    </cfRule>
  </conditionalFormatting>
  <conditionalFormatting sqref="C28">
    <cfRule type="cellIs" dxfId="2005" priority="2756" operator="between">
      <formula>0.00000001</formula>
      <formula>1</formula>
    </cfRule>
  </conditionalFormatting>
  <conditionalFormatting sqref="C28">
    <cfRule type="cellIs" dxfId="2004" priority="2755" operator="between">
      <formula>0.00000001</formula>
      <formula>1</formula>
    </cfRule>
  </conditionalFormatting>
  <conditionalFormatting sqref="C28">
    <cfRule type="cellIs" dxfId="2003" priority="2754" operator="between">
      <formula>0.00000001</formula>
      <formula>1</formula>
    </cfRule>
  </conditionalFormatting>
  <conditionalFormatting sqref="C28">
    <cfRule type="cellIs" dxfId="2002" priority="2753" operator="between">
      <formula>0.00000001</formula>
      <formula>1</formula>
    </cfRule>
  </conditionalFormatting>
  <conditionalFormatting sqref="C28">
    <cfRule type="cellIs" dxfId="2001" priority="2751" operator="between">
      <formula>0.00000001</formula>
      <formula>1</formula>
    </cfRule>
  </conditionalFormatting>
  <conditionalFormatting sqref="C28">
    <cfRule type="cellIs" dxfId="2000" priority="2748" operator="between">
      <formula>0.00000001</formula>
      <formula>1</formula>
    </cfRule>
  </conditionalFormatting>
  <conditionalFormatting sqref="C27">
    <cfRule type="cellIs" dxfId="1999" priority="2746" operator="between">
      <formula>0.00000001</formula>
      <formula>1</formula>
    </cfRule>
  </conditionalFormatting>
  <conditionalFormatting sqref="C27">
    <cfRule type="cellIs" dxfId="1998" priority="2747" operator="between">
      <formula>0.00000001</formula>
      <formula>1</formula>
    </cfRule>
  </conditionalFormatting>
  <conditionalFormatting sqref="C27">
    <cfRule type="cellIs" dxfId="1997" priority="2745" operator="between">
      <formula>0.00000001</formula>
      <formula>1</formula>
    </cfRule>
  </conditionalFormatting>
  <conditionalFormatting sqref="C27">
    <cfRule type="cellIs" dxfId="1996" priority="2744" operator="between">
      <formula>0.00000001</formula>
      <formula>1</formula>
    </cfRule>
  </conditionalFormatting>
  <conditionalFormatting sqref="C27">
    <cfRule type="cellIs" dxfId="1995" priority="2739" operator="between">
      <formula>0.00000001</formula>
      <formula>1</formula>
    </cfRule>
  </conditionalFormatting>
  <conditionalFormatting sqref="C27">
    <cfRule type="cellIs" dxfId="1994" priority="2731" operator="between">
      <formula>0.00000001</formula>
      <formula>1</formula>
    </cfRule>
  </conditionalFormatting>
  <conditionalFormatting sqref="C27">
    <cfRule type="cellIs" dxfId="1993" priority="2743" operator="between">
      <formula>0.00000001</formula>
      <formula>1</formula>
    </cfRule>
  </conditionalFormatting>
  <conditionalFormatting sqref="C27">
    <cfRule type="cellIs" dxfId="1992" priority="2742" operator="between">
      <formula>0.00000001</formula>
      <formula>1</formula>
    </cfRule>
  </conditionalFormatting>
  <conditionalFormatting sqref="C27">
    <cfRule type="cellIs" dxfId="1991" priority="2741" operator="between">
      <formula>0.00000001</formula>
      <formula>1</formula>
    </cfRule>
  </conditionalFormatting>
  <conditionalFormatting sqref="C27">
    <cfRule type="cellIs" dxfId="1990" priority="2740" operator="between">
      <formula>0.00000001</formula>
      <formula>1</formula>
    </cfRule>
  </conditionalFormatting>
  <conditionalFormatting sqref="C27">
    <cfRule type="cellIs" dxfId="1989" priority="2723" operator="between">
      <formula>0.00000001</formula>
      <formula>1</formula>
    </cfRule>
  </conditionalFormatting>
  <conditionalFormatting sqref="I27">
    <cfRule type="cellIs" dxfId="1988" priority="2738" operator="between">
      <formula>0.000001</formula>
      <formula>1</formula>
    </cfRule>
  </conditionalFormatting>
  <conditionalFormatting sqref="C27">
    <cfRule type="cellIs" dxfId="1987" priority="2737" operator="between">
      <formula>0.00000001</formula>
      <formula>1</formula>
    </cfRule>
  </conditionalFormatting>
  <conditionalFormatting sqref="I27">
    <cfRule type="cellIs" dxfId="1986" priority="2736" operator="between">
      <formula>0.000001</formula>
      <formula>1</formula>
    </cfRule>
  </conditionalFormatting>
  <conditionalFormatting sqref="I27">
    <cfRule type="cellIs" dxfId="1985" priority="2728" operator="between">
      <formula>0.000001</formula>
      <formula>1</formula>
    </cfRule>
  </conditionalFormatting>
  <conditionalFormatting sqref="I27">
    <cfRule type="cellIs" dxfId="1984" priority="2734" operator="between">
      <formula>0.000001</formula>
      <formula>1</formula>
    </cfRule>
  </conditionalFormatting>
  <conditionalFormatting sqref="C27">
    <cfRule type="cellIs" dxfId="1983" priority="2735" operator="between">
      <formula>0.00000001</formula>
      <formula>1</formula>
    </cfRule>
  </conditionalFormatting>
  <conditionalFormatting sqref="I27">
    <cfRule type="cellIs" dxfId="1982" priority="2732" operator="between">
      <formula>0.000001</formula>
      <formula>1</formula>
    </cfRule>
  </conditionalFormatting>
  <conditionalFormatting sqref="C27">
    <cfRule type="cellIs" dxfId="1981" priority="2733" operator="between">
      <formula>0.00000001</formula>
      <formula>1</formula>
    </cfRule>
  </conditionalFormatting>
  <conditionalFormatting sqref="I27">
    <cfRule type="cellIs" dxfId="1980" priority="2730" operator="between">
      <formula>0.000001</formula>
      <formula>1</formula>
    </cfRule>
  </conditionalFormatting>
  <conditionalFormatting sqref="C27">
    <cfRule type="cellIs" dxfId="1979" priority="2729" operator="between">
      <formula>0.00000001</formula>
      <formula>1</formula>
    </cfRule>
  </conditionalFormatting>
  <conditionalFormatting sqref="I27">
    <cfRule type="cellIs" dxfId="1978" priority="2726" operator="between">
      <formula>0.000001</formula>
      <formula>1</formula>
    </cfRule>
  </conditionalFormatting>
  <conditionalFormatting sqref="C27">
    <cfRule type="cellIs" dxfId="1977" priority="2727" operator="between">
      <formula>0.00000001</formula>
      <formula>1</formula>
    </cfRule>
  </conditionalFormatting>
  <conditionalFormatting sqref="C27">
    <cfRule type="cellIs" dxfId="1976" priority="2725" operator="between">
      <formula>0.00000001</formula>
      <formula>1</formula>
    </cfRule>
  </conditionalFormatting>
  <conditionalFormatting sqref="I27">
    <cfRule type="cellIs" dxfId="1975" priority="2724" operator="between">
      <formula>0.000001</formula>
      <formula>1</formula>
    </cfRule>
  </conditionalFormatting>
  <conditionalFormatting sqref="C27">
    <cfRule type="cellIs" dxfId="1974" priority="2722" operator="between">
      <formula>0.00000001</formula>
      <formula>1</formula>
    </cfRule>
  </conditionalFormatting>
  <conditionalFormatting sqref="C27">
    <cfRule type="cellIs" dxfId="1973" priority="2656" operator="between">
      <formula>0.00000001</formula>
      <formula>1</formula>
    </cfRule>
  </conditionalFormatting>
  <conditionalFormatting sqref="C27">
    <cfRule type="cellIs" dxfId="1972" priority="2657" operator="between">
      <formula>0.00000001</formula>
      <formula>1</formula>
    </cfRule>
  </conditionalFormatting>
  <conditionalFormatting sqref="H27">
    <cfRule type="cellIs" dxfId="1971" priority="2721" operator="between">
      <formula>0.000001</formula>
      <formula>1</formula>
    </cfRule>
  </conditionalFormatting>
  <conditionalFormatting sqref="C27">
    <cfRule type="cellIs" dxfId="1970" priority="2397" operator="between">
      <formula>0.00000001</formula>
      <formula>1</formula>
    </cfRule>
  </conditionalFormatting>
  <conditionalFormatting sqref="C27">
    <cfRule type="cellIs" dxfId="1969" priority="2525" operator="between">
      <formula>0.00000001</formula>
      <formula>1</formula>
    </cfRule>
  </conditionalFormatting>
  <conditionalFormatting sqref="C27">
    <cfRule type="cellIs" dxfId="1968" priority="2708" operator="between">
      <formula>0.00000001</formula>
      <formula>1</formula>
    </cfRule>
  </conditionalFormatting>
  <conditionalFormatting sqref="C27">
    <cfRule type="cellIs" dxfId="1967" priority="2696" operator="between">
      <formula>0.00000001</formula>
      <formula>1</formula>
    </cfRule>
  </conditionalFormatting>
  <conditionalFormatting sqref="C27">
    <cfRule type="cellIs" dxfId="1966" priority="2719" operator="between">
      <formula>0.00000001</formula>
      <formula>1</formula>
    </cfRule>
  </conditionalFormatting>
  <conditionalFormatting sqref="C27">
    <cfRule type="cellIs" dxfId="1965" priority="2717" operator="between">
      <formula>0.00000001</formula>
      <formula>1</formula>
    </cfRule>
  </conditionalFormatting>
  <conditionalFormatting sqref="C27">
    <cfRule type="cellIs" dxfId="1964" priority="2715" operator="between">
      <formula>0.00000001</formula>
      <formula>1</formula>
    </cfRule>
  </conditionalFormatting>
  <conditionalFormatting sqref="C27">
    <cfRule type="cellIs" dxfId="1963" priority="2720" operator="between">
      <formula>0.00000001</formula>
      <formula>1</formula>
    </cfRule>
  </conditionalFormatting>
  <conditionalFormatting sqref="C27">
    <cfRule type="cellIs" dxfId="1962" priority="2718" operator="between">
      <formula>0.00000001</formula>
      <formula>1</formula>
    </cfRule>
  </conditionalFormatting>
  <conditionalFormatting sqref="C27">
    <cfRule type="cellIs" dxfId="1961" priority="2716" operator="between">
      <formula>0.00000001</formula>
      <formula>1</formula>
    </cfRule>
  </conditionalFormatting>
  <conditionalFormatting sqref="C27">
    <cfRule type="cellIs" dxfId="1960" priority="2714" operator="between">
      <formula>0.00000001</formula>
      <formula>1</formula>
    </cfRule>
  </conditionalFormatting>
  <conditionalFormatting sqref="C27">
    <cfRule type="cellIs" dxfId="1959" priority="2713" operator="between">
      <formula>0.00000001</formula>
      <formula>1</formula>
    </cfRule>
  </conditionalFormatting>
  <conditionalFormatting sqref="C27">
    <cfRule type="cellIs" dxfId="1958" priority="2712" operator="between">
      <formula>0.00000001</formula>
      <formula>1</formula>
    </cfRule>
  </conditionalFormatting>
  <conditionalFormatting sqref="I27">
    <cfRule type="cellIs" dxfId="1957" priority="2711" operator="between">
      <formula>0.000001</formula>
      <formula>1</formula>
    </cfRule>
  </conditionalFormatting>
  <conditionalFormatting sqref="C27">
    <cfRule type="cellIs" dxfId="1956" priority="2710" operator="between">
      <formula>0.00000001</formula>
      <formula>1</formula>
    </cfRule>
  </conditionalFormatting>
  <conditionalFormatting sqref="I27">
    <cfRule type="cellIs" dxfId="1955" priority="2709" operator="between">
      <formula>0.000001</formula>
      <formula>1</formula>
    </cfRule>
  </conditionalFormatting>
  <conditionalFormatting sqref="I27">
    <cfRule type="cellIs" dxfId="1954" priority="2701" operator="between">
      <formula>0.000001</formula>
      <formula>1</formula>
    </cfRule>
  </conditionalFormatting>
  <conditionalFormatting sqref="I27">
    <cfRule type="cellIs" dxfId="1953" priority="2707" operator="between">
      <formula>0.000001</formula>
      <formula>1</formula>
    </cfRule>
  </conditionalFormatting>
  <conditionalFormatting sqref="I27">
    <cfRule type="cellIs" dxfId="1952" priority="2705" operator="between">
      <formula>0.000001</formula>
      <formula>1</formula>
    </cfRule>
  </conditionalFormatting>
  <conditionalFormatting sqref="C27">
    <cfRule type="cellIs" dxfId="1951" priority="2706" operator="between">
      <formula>0.00000001</formula>
      <formula>1</formula>
    </cfRule>
  </conditionalFormatting>
  <conditionalFormatting sqref="C27">
    <cfRule type="cellIs" dxfId="1950" priority="2704" operator="between">
      <formula>0.00000001</formula>
      <formula>1</formula>
    </cfRule>
  </conditionalFormatting>
  <conditionalFormatting sqref="I27">
    <cfRule type="cellIs" dxfId="1949" priority="2703" operator="between">
      <formula>0.000001</formula>
      <formula>1</formula>
    </cfRule>
  </conditionalFormatting>
  <conditionalFormatting sqref="C27">
    <cfRule type="cellIs" dxfId="1948" priority="2702" operator="between">
      <formula>0.00000001</formula>
      <formula>1</formula>
    </cfRule>
  </conditionalFormatting>
  <conditionalFormatting sqref="I27">
    <cfRule type="cellIs" dxfId="1947" priority="2699" operator="between">
      <formula>0.000001</formula>
      <formula>1</formula>
    </cfRule>
  </conditionalFormatting>
  <conditionalFormatting sqref="C27">
    <cfRule type="cellIs" dxfId="1946" priority="2700" operator="between">
      <formula>0.00000001</formula>
      <formula>1</formula>
    </cfRule>
  </conditionalFormatting>
  <conditionalFormatting sqref="C27">
    <cfRule type="cellIs" dxfId="1945" priority="2698" operator="between">
      <formula>0.00000001</formula>
      <formula>1</formula>
    </cfRule>
  </conditionalFormatting>
  <conditionalFormatting sqref="I27">
    <cfRule type="cellIs" dxfId="1944" priority="2697" operator="between">
      <formula>0.000001</formula>
      <formula>1</formula>
    </cfRule>
  </conditionalFormatting>
  <conditionalFormatting sqref="C27">
    <cfRule type="cellIs" dxfId="1943" priority="2695" operator="between">
      <formula>0.00000001</formula>
      <formula>1</formula>
    </cfRule>
  </conditionalFormatting>
  <conditionalFormatting sqref="C27">
    <cfRule type="cellIs" dxfId="1942" priority="2583" operator="between">
      <formula>0.00000001</formula>
      <formula>1</formula>
    </cfRule>
  </conditionalFormatting>
  <conditionalFormatting sqref="I27">
    <cfRule type="cellIs" dxfId="1941" priority="2582" operator="between">
      <formula>0.000001</formula>
      <formula>1</formula>
    </cfRule>
  </conditionalFormatting>
  <conditionalFormatting sqref="C27">
    <cfRule type="cellIs" dxfId="1940" priority="2581" operator="between">
      <formula>0.00000001</formula>
      <formula>1</formula>
    </cfRule>
  </conditionalFormatting>
  <conditionalFormatting sqref="I27">
    <cfRule type="cellIs" dxfId="1939" priority="2580" operator="between">
      <formula>0.000001</formula>
      <formula>1</formula>
    </cfRule>
  </conditionalFormatting>
  <conditionalFormatting sqref="C27">
    <cfRule type="cellIs" dxfId="1938" priority="2579" operator="between">
      <formula>0.00000001</formula>
      <formula>1</formula>
    </cfRule>
  </conditionalFormatting>
  <conditionalFormatting sqref="C27">
    <cfRule type="cellIs" dxfId="1937" priority="2662" operator="between">
      <formula>0.00000001</formula>
      <formula>1</formula>
    </cfRule>
  </conditionalFormatting>
  <conditionalFormatting sqref="C27">
    <cfRule type="cellIs" dxfId="1936" priority="2665" operator="between">
      <formula>0.00000001</formula>
      <formula>1</formula>
    </cfRule>
  </conditionalFormatting>
  <conditionalFormatting sqref="C27">
    <cfRule type="cellIs" dxfId="1935" priority="2663" operator="between">
      <formula>0.00000001</formula>
      <formula>1</formula>
    </cfRule>
  </conditionalFormatting>
  <conditionalFormatting sqref="C27">
    <cfRule type="cellIs" dxfId="1934" priority="2693" operator="between">
      <formula>0.00000001</formula>
      <formula>1</formula>
    </cfRule>
  </conditionalFormatting>
  <conditionalFormatting sqref="C27">
    <cfRule type="cellIs" dxfId="1933" priority="2691" operator="between">
      <formula>0.00000001</formula>
      <formula>1</formula>
    </cfRule>
  </conditionalFormatting>
  <conditionalFormatting sqref="C27">
    <cfRule type="cellIs" dxfId="1932" priority="2689" operator="between">
      <formula>0.00000001</formula>
      <formula>1</formula>
    </cfRule>
  </conditionalFormatting>
  <conditionalFormatting sqref="C27">
    <cfRule type="cellIs" dxfId="1931" priority="2668" operator="between">
      <formula>0.00000001</formula>
      <formula>1</formula>
    </cfRule>
  </conditionalFormatting>
  <conditionalFormatting sqref="C27">
    <cfRule type="cellIs" dxfId="1930" priority="2666" operator="between">
      <formula>0.00000001</formula>
      <formula>1</formula>
    </cfRule>
  </conditionalFormatting>
  <conditionalFormatting sqref="C27">
    <cfRule type="cellIs" dxfId="1929" priority="2660" operator="between">
      <formula>0.00000001</formula>
      <formula>1</formula>
    </cfRule>
  </conditionalFormatting>
  <conditionalFormatting sqref="C27">
    <cfRule type="cellIs" dxfId="1928" priority="2694" operator="between">
      <formula>0.00000001</formula>
      <formula>1</formula>
    </cfRule>
  </conditionalFormatting>
  <conditionalFormatting sqref="C27">
    <cfRule type="cellIs" dxfId="1927" priority="2692" operator="between">
      <formula>0.00000001</formula>
      <formula>1</formula>
    </cfRule>
  </conditionalFormatting>
  <conditionalFormatting sqref="C27">
    <cfRule type="cellIs" dxfId="1926" priority="2690" operator="between">
      <formula>0.00000001</formula>
      <formula>1</formula>
    </cfRule>
  </conditionalFormatting>
  <conditionalFormatting sqref="C27">
    <cfRule type="cellIs" dxfId="1925" priority="2688" operator="between">
      <formula>0.00000001</formula>
      <formula>1</formula>
    </cfRule>
  </conditionalFormatting>
  <conditionalFormatting sqref="C27">
    <cfRule type="cellIs" dxfId="1924" priority="2687" operator="between">
      <formula>0.00000001</formula>
      <formula>1</formula>
    </cfRule>
  </conditionalFormatting>
  <conditionalFormatting sqref="C27">
    <cfRule type="cellIs" dxfId="1923" priority="2670" operator="between">
      <formula>0.00000001</formula>
      <formula>1</formula>
    </cfRule>
  </conditionalFormatting>
  <conditionalFormatting sqref="C27">
    <cfRule type="cellIs" dxfId="1922" priority="2686" operator="between">
      <formula>0.00000001</formula>
      <formula>1</formula>
    </cfRule>
  </conditionalFormatting>
  <conditionalFormatting sqref="I27">
    <cfRule type="cellIs" dxfId="1921" priority="2685" operator="between">
      <formula>0.000001</formula>
      <formula>1</formula>
    </cfRule>
  </conditionalFormatting>
  <conditionalFormatting sqref="C27">
    <cfRule type="cellIs" dxfId="1920" priority="2684" operator="between">
      <formula>0.00000001</formula>
      <formula>1</formula>
    </cfRule>
  </conditionalFormatting>
  <conditionalFormatting sqref="I27">
    <cfRule type="cellIs" dxfId="1919" priority="2683" operator="between">
      <formula>0.000001</formula>
      <formula>1</formula>
    </cfRule>
  </conditionalFormatting>
  <conditionalFormatting sqref="I27">
    <cfRule type="cellIs" dxfId="1918" priority="2675" operator="between">
      <formula>0.000001</formula>
      <formula>1</formula>
    </cfRule>
  </conditionalFormatting>
  <conditionalFormatting sqref="I27">
    <cfRule type="cellIs" dxfId="1917" priority="2681" operator="between">
      <formula>0.000001</formula>
      <formula>1</formula>
    </cfRule>
  </conditionalFormatting>
  <conditionalFormatting sqref="C27">
    <cfRule type="cellIs" dxfId="1916" priority="2682" operator="between">
      <formula>0.00000001</formula>
      <formula>1</formula>
    </cfRule>
  </conditionalFormatting>
  <conditionalFormatting sqref="I27">
    <cfRule type="cellIs" dxfId="1915" priority="2679" operator="between">
      <formula>0.000001</formula>
      <formula>1</formula>
    </cfRule>
  </conditionalFormatting>
  <conditionalFormatting sqref="C27">
    <cfRule type="cellIs" dxfId="1914" priority="2680" operator="between">
      <formula>0.00000001</formula>
      <formula>1</formula>
    </cfRule>
  </conditionalFormatting>
  <conditionalFormatting sqref="C27">
    <cfRule type="cellIs" dxfId="1913" priority="2678" operator="between">
      <formula>0.00000001</formula>
      <formula>1</formula>
    </cfRule>
  </conditionalFormatting>
  <conditionalFormatting sqref="I27">
    <cfRule type="cellIs" dxfId="1912" priority="2677" operator="between">
      <formula>0.000001</formula>
      <formula>1</formula>
    </cfRule>
  </conditionalFormatting>
  <conditionalFormatting sqref="C27">
    <cfRule type="cellIs" dxfId="1911" priority="2676" operator="between">
      <formula>0.00000001</formula>
      <formula>1</formula>
    </cfRule>
  </conditionalFormatting>
  <conditionalFormatting sqref="I27">
    <cfRule type="cellIs" dxfId="1910" priority="2673" operator="between">
      <formula>0.000001</formula>
      <formula>1</formula>
    </cfRule>
  </conditionalFormatting>
  <conditionalFormatting sqref="C27">
    <cfRule type="cellIs" dxfId="1909" priority="2674" operator="between">
      <formula>0.00000001</formula>
      <formula>1</formula>
    </cfRule>
  </conditionalFormatting>
  <conditionalFormatting sqref="C27">
    <cfRule type="cellIs" dxfId="1908" priority="2672" operator="between">
      <formula>0.00000001</formula>
      <formula>1</formula>
    </cfRule>
  </conditionalFormatting>
  <conditionalFormatting sqref="I27">
    <cfRule type="cellIs" dxfId="1907" priority="2671" operator="between">
      <formula>0.000001</formula>
      <formula>1</formula>
    </cfRule>
  </conditionalFormatting>
  <conditionalFormatting sqref="C27">
    <cfRule type="cellIs" dxfId="1906" priority="2669" operator="between">
      <formula>0.00000001</formula>
      <formula>1</formula>
    </cfRule>
  </conditionalFormatting>
  <conditionalFormatting sqref="C27">
    <cfRule type="cellIs" dxfId="1905" priority="2667" operator="between">
      <formula>0.00000001</formula>
      <formula>1</formula>
    </cfRule>
  </conditionalFormatting>
  <conditionalFormatting sqref="C27">
    <cfRule type="cellIs" dxfId="1904" priority="2664" operator="between">
      <formula>0.00000001</formula>
      <formula>1</formula>
    </cfRule>
  </conditionalFormatting>
  <conditionalFormatting sqref="C27">
    <cfRule type="cellIs" dxfId="1903" priority="2661" operator="between">
      <formula>0.00000001</formula>
      <formula>1</formula>
    </cfRule>
  </conditionalFormatting>
  <conditionalFormatting sqref="C27">
    <cfRule type="cellIs" dxfId="1902" priority="2659" operator="between">
      <formula>0.00000001</formula>
      <formula>1</formula>
    </cfRule>
  </conditionalFormatting>
  <conditionalFormatting sqref="C27">
    <cfRule type="cellIs" dxfId="1901" priority="2658" operator="between">
      <formula>0.00000001</formula>
      <formula>1</formula>
    </cfRule>
  </conditionalFormatting>
  <conditionalFormatting sqref="C27">
    <cfRule type="cellIs" dxfId="1900" priority="2655" operator="between">
      <formula>0.00000001</formula>
      <formula>1</formula>
    </cfRule>
  </conditionalFormatting>
  <conditionalFormatting sqref="C27">
    <cfRule type="cellIs" dxfId="1899" priority="2405" operator="between">
      <formula>0.00000001</formula>
      <formula>1</formula>
    </cfRule>
  </conditionalFormatting>
  <conditionalFormatting sqref="C27">
    <cfRule type="cellIs" dxfId="1898" priority="2410" operator="between">
      <formula>0.00000001</formula>
      <formula>1</formula>
    </cfRule>
  </conditionalFormatting>
  <conditionalFormatting sqref="C27">
    <cfRule type="cellIs" dxfId="1897" priority="2615" operator="between">
      <formula>0.00000001</formula>
      <formula>1</formula>
    </cfRule>
  </conditionalFormatting>
  <conditionalFormatting sqref="C27">
    <cfRule type="cellIs" dxfId="1896" priority="2616" operator="between">
      <formula>0.00000001</formula>
      <formula>1</formula>
    </cfRule>
  </conditionalFormatting>
  <conditionalFormatting sqref="C27">
    <cfRule type="cellIs" dxfId="1895" priority="2652" operator="between">
      <formula>0.00000001</formula>
      <formula>1</formula>
    </cfRule>
  </conditionalFormatting>
  <conditionalFormatting sqref="C27">
    <cfRule type="cellIs" dxfId="1894" priority="2614" operator="between">
      <formula>0.00000001</formula>
      <formula>1</formula>
    </cfRule>
  </conditionalFormatting>
  <conditionalFormatting sqref="C27">
    <cfRule type="cellIs" dxfId="1893" priority="2613" operator="between">
      <formula>0.00000001</formula>
      <formula>1</formula>
    </cfRule>
  </conditionalFormatting>
  <conditionalFormatting sqref="C27">
    <cfRule type="cellIs" dxfId="1892" priority="2611" operator="between">
      <formula>0.00000001</formula>
      <formula>1</formula>
    </cfRule>
  </conditionalFormatting>
  <conditionalFormatting sqref="C27">
    <cfRule type="cellIs" dxfId="1891" priority="2609" operator="between">
      <formula>0.00000001</formula>
      <formula>1</formula>
    </cfRule>
  </conditionalFormatting>
  <conditionalFormatting sqref="C27">
    <cfRule type="cellIs" dxfId="1890" priority="2651" operator="between">
      <formula>0.00000001</formula>
      <formula>1</formula>
    </cfRule>
  </conditionalFormatting>
  <conditionalFormatting sqref="E27">
    <cfRule type="cellIs" dxfId="1889" priority="2650" operator="between">
      <formula>0.00000001</formula>
      <formula>1</formula>
    </cfRule>
  </conditionalFormatting>
  <conditionalFormatting sqref="C27">
    <cfRule type="cellIs" dxfId="1888" priority="2654" operator="between">
      <formula>0.00000001</formula>
      <formula>1</formula>
    </cfRule>
  </conditionalFormatting>
  <conditionalFormatting sqref="C27">
    <cfRule type="cellIs" dxfId="1887" priority="2653" operator="between">
      <formula>0.00000001</formula>
      <formula>1</formula>
    </cfRule>
  </conditionalFormatting>
  <conditionalFormatting sqref="I27">
    <cfRule type="cellIs" dxfId="1886" priority="2649" operator="between">
      <formula>0.000001</formula>
      <formula>1</formula>
    </cfRule>
  </conditionalFormatting>
  <conditionalFormatting sqref="I27">
    <cfRule type="cellIs" dxfId="1885" priority="2648" operator="between">
      <formula>0.000001</formula>
      <formula>1</formula>
    </cfRule>
  </conditionalFormatting>
  <conditionalFormatting sqref="C27">
    <cfRule type="cellIs" dxfId="1884" priority="2647" operator="between">
      <formula>0.00000001</formula>
      <formula>1</formula>
    </cfRule>
  </conditionalFormatting>
  <conditionalFormatting sqref="I27">
    <cfRule type="cellIs" dxfId="1883" priority="2646" operator="between">
      <formula>0.000001</formula>
      <formula>1</formula>
    </cfRule>
  </conditionalFormatting>
  <conditionalFormatting sqref="C27">
    <cfRule type="cellIs" dxfId="1882" priority="2645" operator="between">
      <formula>0.00000001</formula>
      <formula>1</formula>
    </cfRule>
  </conditionalFormatting>
  <conditionalFormatting sqref="I27">
    <cfRule type="cellIs" dxfId="1881" priority="2644" operator="between">
      <formula>0.000001</formula>
      <formula>1</formula>
    </cfRule>
  </conditionalFormatting>
  <conditionalFormatting sqref="C27">
    <cfRule type="cellIs" dxfId="1880" priority="2643" operator="between">
      <formula>0.00000001</formula>
      <formula>1</formula>
    </cfRule>
  </conditionalFormatting>
  <conditionalFormatting sqref="I27">
    <cfRule type="cellIs" dxfId="1879" priority="2642" operator="between">
      <formula>0.000001</formula>
      <formula>1</formula>
    </cfRule>
  </conditionalFormatting>
  <conditionalFormatting sqref="I27">
    <cfRule type="cellIs" dxfId="1878" priority="2640" operator="between">
      <formula>0.000001</formula>
      <formula>1</formula>
    </cfRule>
  </conditionalFormatting>
  <conditionalFormatting sqref="C27">
    <cfRule type="cellIs" dxfId="1877" priority="2641" operator="between">
      <formula>0.00000001</formula>
      <formula>1</formula>
    </cfRule>
  </conditionalFormatting>
  <conditionalFormatting sqref="G27">
    <cfRule type="cellIs" dxfId="1876" priority="2639" operator="between">
      <formula>0.00000001</formula>
      <formula>1</formula>
    </cfRule>
  </conditionalFormatting>
  <conditionalFormatting sqref="C27">
    <cfRule type="cellIs" dxfId="1875" priority="2602" operator="between">
      <formula>0.00000001</formula>
      <formula>1</formula>
    </cfRule>
  </conditionalFormatting>
  <conditionalFormatting sqref="C27">
    <cfRule type="cellIs" dxfId="1874" priority="2601" operator="between">
      <formula>0.00000001</formula>
      <formula>1</formula>
    </cfRule>
  </conditionalFormatting>
  <conditionalFormatting sqref="C27">
    <cfRule type="cellIs" dxfId="1873" priority="2638" operator="between">
      <formula>0.00000001</formula>
      <formula>1</formula>
    </cfRule>
  </conditionalFormatting>
  <conditionalFormatting sqref="I27">
    <cfRule type="cellIs" dxfId="1872" priority="2637" operator="between">
      <formula>0.000001</formula>
      <formula>1</formula>
    </cfRule>
  </conditionalFormatting>
  <conditionalFormatting sqref="C27">
    <cfRule type="cellIs" dxfId="1871" priority="2636" operator="between">
      <formula>0.00000001</formula>
      <formula>1</formula>
    </cfRule>
  </conditionalFormatting>
  <conditionalFormatting sqref="I27">
    <cfRule type="cellIs" dxfId="1870" priority="2635" operator="between">
      <formula>0.000001</formula>
      <formula>1</formula>
    </cfRule>
  </conditionalFormatting>
  <conditionalFormatting sqref="I27">
    <cfRule type="cellIs" dxfId="1869" priority="2633" operator="between">
      <formula>0.000001</formula>
      <formula>1</formula>
    </cfRule>
  </conditionalFormatting>
  <conditionalFormatting sqref="C27">
    <cfRule type="cellIs" dxfId="1868" priority="2634" operator="between">
      <formula>0.00000001</formula>
      <formula>1</formula>
    </cfRule>
  </conditionalFormatting>
  <conditionalFormatting sqref="I27">
    <cfRule type="cellIs" dxfId="1867" priority="2631" operator="between">
      <formula>0.000001</formula>
      <formula>1</formula>
    </cfRule>
  </conditionalFormatting>
  <conditionalFormatting sqref="C27">
    <cfRule type="cellIs" dxfId="1866" priority="2632" operator="between">
      <formula>0.00000001</formula>
      <formula>1</formula>
    </cfRule>
  </conditionalFormatting>
  <conditionalFormatting sqref="C27">
    <cfRule type="cellIs" dxfId="1865" priority="2630" operator="between">
      <formula>0.00000001</formula>
      <formula>1</formula>
    </cfRule>
  </conditionalFormatting>
  <conditionalFormatting sqref="I27">
    <cfRule type="cellIs" dxfId="1864" priority="2629" operator="between">
      <formula>0.000001</formula>
      <formula>1</formula>
    </cfRule>
  </conditionalFormatting>
  <conditionalFormatting sqref="I27">
    <cfRule type="cellIs" dxfId="1863" priority="2627" operator="between">
      <formula>0.000001</formula>
      <formula>1</formula>
    </cfRule>
  </conditionalFormatting>
  <conditionalFormatting sqref="C27">
    <cfRule type="cellIs" dxfId="1862" priority="2628" operator="between">
      <formula>0.00000001</formula>
      <formula>1</formula>
    </cfRule>
  </conditionalFormatting>
  <conditionalFormatting sqref="I27">
    <cfRule type="cellIs" dxfId="1861" priority="2625" operator="between">
      <formula>0.000001</formula>
      <formula>1</formula>
    </cfRule>
  </conditionalFormatting>
  <conditionalFormatting sqref="C27">
    <cfRule type="cellIs" dxfId="1860" priority="2626" operator="between">
      <formula>0.00000001</formula>
      <formula>1</formula>
    </cfRule>
  </conditionalFormatting>
  <conditionalFormatting sqref="C27">
    <cfRule type="cellIs" dxfId="1859" priority="2624" operator="between">
      <formula>0.00000001</formula>
      <formula>1</formula>
    </cfRule>
  </conditionalFormatting>
  <conditionalFormatting sqref="I27">
    <cfRule type="cellIs" dxfId="1858" priority="2623" operator="between">
      <formula>0.000001</formula>
      <formula>1</formula>
    </cfRule>
  </conditionalFormatting>
  <conditionalFormatting sqref="C27">
    <cfRule type="cellIs" dxfId="1857" priority="2621" operator="between">
      <formula>0.00000001</formula>
      <formula>1</formula>
    </cfRule>
  </conditionalFormatting>
  <conditionalFormatting sqref="C27">
    <cfRule type="cellIs" dxfId="1856" priority="2622" operator="between">
      <formula>0.00000001</formula>
      <formula>1</formula>
    </cfRule>
  </conditionalFormatting>
  <conditionalFormatting sqref="C27">
    <cfRule type="cellIs" dxfId="1855" priority="2596" operator="between">
      <formula>0.00000001</formula>
      <formula>1</formula>
    </cfRule>
  </conditionalFormatting>
  <conditionalFormatting sqref="C27">
    <cfRule type="cellIs" dxfId="1854" priority="2597" operator="between">
      <formula>0.00000001</formula>
      <formula>1</formula>
    </cfRule>
  </conditionalFormatting>
  <conditionalFormatting sqref="C27">
    <cfRule type="cellIs" dxfId="1853" priority="2600" operator="between">
      <formula>0.00000001</formula>
      <formula>1</formula>
    </cfRule>
  </conditionalFormatting>
  <conditionalFormatting sqref="C27">
    <cfRule type="cellIs" dxfId="1852" priority="2620" operator="between">
      <formula>0.00000001</formula>
      <formula>1</formula>
    </cfRule>
  </conditionalFormatting>
  <conditionalFormatting sqref="I27">
    <cfRule type="cellIs" dxfId="1851" priority="2619" operator="between">
      <formula>0.000001</formula>
      <formula>1</formula>
    </cfRule>
  </conditionalFormatting>
  <conditionalFormatting sqref="G27">
    <cfRule type="cellIs" dxfId="1850" priority="2618" operator="between">
      <formula>0.00000001</formula>
      <formula>1</formula>
    </cfRule>
  </conditionalFormatting>
  <conditionalFormatting sqref="C27">
    <cfRule type="cellIs" dxfId="1849" priority="2599" operator="between">
      <formula>0.00000001</formula>
      <formula>1</formula>
    </cfRule>
  </conditionalFormatting>
  <conditionalFormatting sqref="C27">
    <cfRule type="cellIs" dxfId="1848" priority="2617" operator="between">
      <formula>0.00000001</formula>
      <formula>1</formula>
    </cfRule>
  </conditionalFormatting>
  <conditionalFormatting sqref="I27">
    <cfRule type="cellIs" dxfId="1847" priority="2612" operator="between">
      <formula>0.000001</formula>
      <formula>1</formula>
    </cfRule>
  </conditionalFormatting>
  <conditionalFormatting sqref="I27">
    <cfRule type="cellIs" dxfId="1846" priority="2610" operator="between">
      <formula>0.000001</formula>
      <formula>1</formula>
    </cfRule>
  </conditionalFormatting>
  <conditionalFormatting sqref="I27">
    <cfRule type="cellIs" dxfId="1845" priority="2608" operator="between">
      <formula>0.000001</formula>
      <formula>1</formula>
    </cfRule>
  </conditionalFormatting>
  <conditionalFormatting sqref="I27">
    <cfRule type="cellIs" dxfId="1844" priority="2606" operator="between">
      <formula>0.000001</formula>
      <formula>1</formula>
    </cfRule>
  </conditionalFormatting>
  <conditionalFormatting sqref="C27">
    <cfRule type="cellIs" dxfId="1843" priority="2607" operator="between">
      <formula>0.00000001</formula>
      <formula>1</formula>
    </cfRule>
  </conditionalFormatting>
  <conditionalFormatting sqref="C27">
    <cfRule type="cellIs" dxfId="1842" priority="2605" operator="between">
      <formula>0.00000001</formula>
      <formula>1</formula>
    </cfRule>
  </conditionalFormatting>
  <conditionalFormatting sqref="I27">
    <cfRule type="cellIs" dxfId="1841" priority="2604" operator="between">
      <formula>0.000001</formula>
      <formula>1</formula>
    </cfRule>
  </conditionalFormatting>
  <conditionalFormatting sqref="C27">
    <cfRule type="cellIs" dxfId="1840" priority="2603" operator="between">
      <formula>0.00000001</formula>
      <formula>1</formula>
    </cfRule>
  </conditionalFormatting>
  <conditionalFormatting sqref="C27">
    <cfRule type="cellIs" dxfId="1839" priority="2598" operator="between">
      <formula>0.00000001</formula>
      <formula>1</formula>
    </cfRule>
  </conditionalFormatting>
  <conditionalFormatting sqref="C27">
    <cfRule type="cellIs" dxfId="1838" priority="2595" operator="between">
      <formula>0.00000001</formula>
      <formula>1</formula>
    </cfRule>
  </conditionalFormatting>
  <conditionalFormatting sqref="I27">
    <cfRule type="cellIs" dxfId="1837" priority="2594" operator="between">
      <formula>0.000001</formula>
      <formula>1</formula>
    </cfRule>
  </conditionalFormatting>
  <conditionalFormatting sqref="C27">
    <cfRule type="cellIs" dxfId="1836" priority="2593" operator="between">
      <formula>0.00000001</formula>
      <formula>1</formula>
    </cfRule>
  </conditionalFormatting>
  <conditionalFormatting sqref="I27">
    <cfRule type="cellIs" dxfId="1835" priority="2592" operator="between">
      <formula>0.000001</formula>
      <formula>1</formula>
    </cfRule>
  </conditionalFormatting>
  <conditionalFormatting sqref="I27">
    <cfRule type="cellIs" dxfId="1834" priority="2584" operator="between">
      <formula>0.000001</formula>
      <formula>1</formula>
    </cfRule>
  </conditionalFormatting>
  <conditionalFormatting sqref="I27">
    <cfRule type="cellIs" dxfId="1833" priority="2590" operator="between">
      <formula>0.000001</formula>
      <formula>1</formula>
    </cfRule>
  </conditionalFormatting>
  <conditionalFormatting sqref="C27">
    <cfRule type="cellIs" dxfId="1832" priority="2591" operator="between">
      <formula>0.00000001</formula>
      <formula>1</formula>
    </cfRule>
  </conditionalFormatting>
  <conditionalFormatting sqref="I27">
    <cfRule type="cellIs" dxfId="1831" priority="2588" operator="between">
      <formula>0.000001</formula>
      <formula>1</formula>
    </cfRule>
  </conditionalFormatting>
  <conditionalFormatting sqref="C27">
    <cfRule type="cellIs" dxfId="1830" priority="2589" operator="between">
      <formula>0.00000001</formula>
      <formula>1</formula>
    </cfRule>
  </conditionalFormatting>
  <conditionalFormatting sqref="C27">
    <cfRule type="cellIs" dxfId="1829" priority="2587" operator="between">
      <formula>0.00000001</formula>
      <formula>1</formula>
    </cfRule>
  </conditionalFormatting>
  <conditionalFormatting sqref="I27">
    <cfRule type="cellIs" dxfId="1828" priority="2586" operator="between">
      <formula>0.000001</formula>
      <formula>1</formula>
    </cfRule>
  </conditionalFormatting>
  <conditionalFormatting sqref="C27">
    <cfRule type="cellIs" dxfId="1827" priority="2585" operator="between">
      <formula>0.00000001</formula>
      <formula>1</formula>
    </cfRule>
  </conditionalFormatting>
  <conditionalFormatting sqref="C27">
    <cfRule type="cellIs" dxfId="1826" priority="2578" operator="between">
      <formula>0.00000001</formula>
      <formula>1</formula>
    </cfRule>
  </conditionalFormatting>
  <conditionalFormatting sqref="C27">
    <cfRule type="cellIs" dxfId="1825" priority="2551" operator="between">
      <formula>0.00000001</formula>
      <formula>1</formula>
    </cfRule>
  </conditionalFormatting>
  <conditionalFormatting sqref="C27">
    <cfRule type="cellIs" dxfId="1824" priority="2552" operator="between">
      <formula>0.00000001</formula>
      <formula>1</formula>
    </cfRule>
  </conditionalFormatting>
  <conditionalFormatting sqref="H27">
    <cfRule type="cellIs" dxfId="1823" priority="2577" operator="between">
      <formula>0.000001</formula>
      <formula>1</formula>
    </cfRule>
  </conditionalFormatting>
  <conditionalFormatting sqref="C27">
    <cfRule type="cellIs" dxfId="1822" priority="2575" operator="between">
      <formula>0.00000001</formula>
      <formula>1</formula>
    </cfRule>
  </conditionalFormatting>
  <conditionalFormatting sqref="C27">
    <cfRule type="cellIs" dxfId="1821" priority="2576" operator="between">
      <formula>0.00000001</formula>
      <formula>1</formula>
    </cfRule>
  </conditionalFormatting>
  <conditionalFormatting sqref="C27">
    <cfRule type="cellIs" dxfId="1820" priority="2574" operator="between">
      <formula>0.00000001</formula>
      <formula>1</formula>
    </cfRule>
  </conditionalFormatting>
  <conditionalFormatting sqref="C27">
    <cfRule type="cellIs" dxfId="1819" priority="2573" operator="between">
      <formula>0.00000001</formula>
      <formula>1</formula>
    </cfRule>
  </conditionalFormatting>
  <conditionalFormatting sqref="C27">
    <cfRule type="cellIs" dxfId="1818" priority="2568" operator="between">
      <formula>0.00000001</formula>
      <formula>1</formula>
    </cfRule>
  </conditionalFormatting>
  <conditionalFormatting sqref="C27">
    <cfRule type="cellIs" dxfId="1817" priority="2560" operator="between">
      <formula>0.00000001</formula>
      <formula>1</formula>
    </cfRule>
  </conditionalFormatting>
  <conditionalFormatting sqref="C27">
    <cfRule type="cellIs" dxfId="1816" priority="2572" operator="between">
      <formula>0.00000001</formula>
      <formula>1</formula>
    </cfRule>
  </conditionalFormatting>
  <conditionalFormatting sqref="C27">
    <cfRule type="cellIs" dxfId="1815" priority="2571" operator="between">
      <formula>0.00000001</formula>
      <formula>1</formula>
    </cfRule>
  </conditionalFormatting>
  <conditionalFormatting sqref="C27">
    <cfRule type="cellIs" dxfId="1814" priority="2570" operator="between">
      <formula>0.00000001</formula>
      <formula>1</formula>
    </cfRule>
  </conditionalFormatting>
  <conditionalFormatting sqref="C27">
    <cfRule type="cellIs" dxfId="1813" priority="2569" operator="between">
      <formula>0.00000001</formula>
      <formula>1</formula>
    </cfRule>
  </conditionalFormatting>
  <conditionalFormatting sqref="C27">
    <cfRule type="cellIs" dxfId="1812" priority="2509" operator="between">
      <formula>0.00000001</formula>
      <formula>1</formula>
    </cfRule>
  </conditionalFormatting>
  <conditionalFormatting sqref="C27">
    <cfRule type="cellIs" dxfId="1811" priority="2511" operator="between">
      <formula>0.00000001</formula>
      <formula>1</formula>
    </cfRule>
  </conditionalFormatting>
  <conditionalFormatting sqref="I27">
    <cfRule type="cellIs" dxfId="1810" priority="2506" operator="between">
      <formula>0.000001</formula>
      <formula>1</formula>
    </cfRule>
  </conditionalFormatting>
  <conditionalFormatting sqref="C27">
    <cfRule type="cellIs" dxfId="1809" priority="2505" operator="between">
      <formula>0.00000001</formula>
      <formula>1</formula>
    </cfRule>
  </conditionalFormatting>
  <conditionalFormatting sqref="I27">
    <cfRule type="cellIs" dxfId="1808" priority="2504" operator="between">
      <formula>0.000001</formula>
      <formula>1</formula>
    </cfRule>
  </conditionalFormatting>
  <conditionalFormatting sqref="C27">
    <cfRule type="cellIs" dxfId="1807" priority="2503" operator="between">
      <formula>0.00000001</formula>
      <formula>1</formula>
    </cfRule>
  </conditionalFormatting>
  <conditionalFormatting sqref="I27">
    <cfRule type="cellIs" dxfId="1806" priority="2502" operator="between">
      <formula>0.000001</formula>
      <formula>1</formula>
    </cfRule>
  </conditionalFormatting>
  <conditionalFormatting sqref="C27">
    <cfRule type="cellIs" dxfId="1805" priority="2501" operator="between">
      <formula>0.00000001</formula>
      <formula>1</formula>
    </cfRule>
  </conditionalFormatting>
  <conditionalFormatting sqref="I27">
    <cfRule type="cellIs" dxfId="1804" priority="2500" operator="between">
      <formula>0.000001</formula>
      <formula>1</formula>
    </cfRule>
  </conditionalFormatting>
  <conditionalFormatting sqref="C27">
    <cfRule type="cellIs" dxfId="1803" priority="2499" operator="between">
      <formula>0.00000001</formula>
      <formula>1</formula>
    </cfRule>
  </conditionalFormatting>
  <conditionalFormatting sqref="I27">
    <cfRule type="cellIs" dxfId="1802" priority="2567" operator="between">
      <formula>0.000001</formula>
      <formula>1</formula>
    </cfRule>
  </conditionalFormatting>
  <conditionalFormatting sqref="C27">
    <cfRule type="cellIs" dxfId="1801" priority="2566" operator="between">
      <formula>0.00000001</formula>
      <formula>1</formula>
    </cfRule>
  </conditionalFormatting>
  <conditionalFormatting sqref="I27">
    <cfRule type="cellIs" dxfId="1800" priority="2565" operator="between">
      <formula>0.000001</formula>
      <formula>1</formula>
    </cfRule>
  </conditionalFormatting>
  <conditionalFormatting sqref="I27">
    <cfRule type="cellIs" dxfId="1799" priority="2557" operator="between">
      <formula>0.000001</formula>
      <formula>1</formula>
    </cfRule>
  </conditionalFormatting>
  <conditionalFormatting sqref="I27">
    <cfRule type="cellIs" dxfId="1798" priority="2563" operator="between">
      <formula>0.000001</formula>
      <formula>1</formula>
    </cfRule>
  </conditionalFormatting>
  <conditionalFormatting sqref="C27">
    <cfRule type="cellIs" dxfId="1797" priority="2564" operator="between">
      <formula>0.00000001</formula>
      <formula>1</formula>
    </cfRule>
  </conditionalFormatting>
  <conditionalFormatting sqref="I27">
    <cfRule type="cellIs" dxfId="1796" priority="2561" operator="between">
      <formula>0.000001</formula>
      <formula>1</formula>
    </cfRule>
  </conditionalFormatting>
  <conditionalFormatting sqref="C27">
    <cfRule type="cellIs" dxfId="1795" priority="2562" operator="between">
      <formula>0.00000001</formula>
      <formula>1</formula>
    </cfRule>
  </conditionalFormatting>
  <conditionalFormatting sqref="I27">
    <cfRule type="cellIs" dxfId="1794" priority="2559" operator="between">
      <formula>0.000001</formula>
      <formula>1</formula>
    </cfRule>
  </conditionalFormatting>
  <conditionalFormatting sqref="C27">
    <cfRule type="cellIs" dxfId="1793" priority="2558" operator="between">
      <formula>0.00000001</formula>
      <formula>1</formula>
    </cfRule>
  </conditionalFormatting>
  <conditionalFormatting sqref="I27">
    <cfRule type="cellIs" dxfId="1792" priority="2555" operator="between">
      <formula>0.000001</formula>
      <formula>1</formula>
    </cfRule>
  </conditionalFormatting>
  <conditionalFormatting sqref="C27">
    <cfRule type="cellIs" dxfId="1791" priority="2556" operator="between">
      <formula>0.00000001</formula>
      <formula>1</formula>
    </cfRule>
  </conditionalFormatting>
  <conditionalFormatting sqref="C27">
    <cfRule type="cellIs" dxfId="1790" priority="2554" operator="between">
      <formula>0.00000001</formula>
      <formula>1</formula>
    </cfRule>
  </conditionalFormatting>
  <conditionalFormatting sqref="I27">
    <cfRule type="cellIs" dxfId="1789" priority="2553" operator="between">
      <formula>0.000001</formula>
      <formula>1</formula>
    </cfRule>
  </conditionalFormatting>
  <conditionalFormatting sqref="C27">
    <cfRule type="cellIs" dxfId="1788" priority="2486" operator="between">
      <formula>0.00000001</formula>
      <formula>1</formula>
    </cfRule>
  </conditionalFormatting>
  <conditionalFormatting sqref="C27">
    <cfRule type="cellIs" dxfId="1787" priority="2485" operator="between">
      <formula>0.00000001</formula>
      <formula>1</formula>
    </cfRule>
  </conditionalFormatting>
  <conditionalFormatting sqref="H27">
    <cfRule type="cellIs" dxfId="1786" priority="2550" operator="between">
      <formula>0.000001</formula>
      <formula>1</formula>
    </cfRule>
  </conditionalFormatting>
  <conditionalFormatting sqref="C27">
    <cfRule type="cellIs" dxfId="1785" priority="2537" operator="between">
      <formula>0.00000001</formula>
      <formula>1</formula>
    </cfRule>
  </conditionalFormatting>
  <conditionalFormatting sqref="C27">
    <cfRule type="cellIs" dxfId="1784" priority="2548" operator="between">
      <formula>0.00000001</formula>
      <formula>1</formula>
    </cfRule>
  </conditionalFormatting>
  <conditionalFormatting sqref="C27">
    <cfRule type="cellIs" dxfId="1783" priority="2546" operator="between">
      <formula>0.00000001</formula>
      <formula>1</formula>
    </cfRule>
  </conditionalFormatting>
  <conditionalFormatting sqref="C27">
    <cfRule type="cellIs" dxfId="1782" priority="2544" operator="between">
      <formula>0.00000001</formula>
      <formula>1</formula>
    </cfRule>
  </conditionalFormatting>
  <conditionalFormatting sqref="C27">
    <cfRule type="cellIs" dxfId="1781" priority="2549" operator="between">
      <formula>0.00000001</formula>
      <formula>1</formula>
    </cfRule>
  </conditionalFormatting>
  <conditionalFormatting sqref="C27">
    <cfRule type="cellIs" dxfId="1780" priority="2547" operator="between">
      <formula>0.00000001</formula>
      <formula>1</formula>
    </cfRule>
  </conditionalFormatting>
  <conditionalFormatting sqref="C27">
    <cfRule type="cellIs" dxfId="1779" priority="2545" operator="between">
      <formula>0.00000001</formula>
      <formula>1</formula>
    </cfRule>
  </conditionalFormatting>
  <conditionalFormatting sqref="C27">
    <cfRule type="cellIs" dxfId="1778" priority="2543" operator="between">
      <formula>0.00000001</formula>
      <formula>1</formula>
    </cfRule>
  </conditionalFormatting>
  <conditionalFormatting sqref="C27">
    <cfRule type="cellIs" dxfId="1777" priority="2542" operator="between">
      <formula>0.00000001</formula>
      <formula>1</formula>
    </cfRule>
  </conditionalFormatting>
  <conditionalFormatting sqref="C27">
    <cfRule type="cellIs" dxfId="1776" priority="2541" operator="between">
      <formula>0.00000001</formula>
      <formula>1</formula>
    </cfRule>
  </conditionalFormatting>
  <conditionalFormatting sqref="I27">
    <cfRule type="cellIs" dxfId="1775" priority="2540" operator="between">
      <formula>0.000001</formula>
      <formula>1</formula>
    </cfRule>
  </conditionalFormatting>
  <conditionalFormatting sqref="C27">
    <cfRule type="cellIs" dxfId="1774" priority="2539" operator="between">
      <formula>0.00000001</formula>
      <formula>1</formula>
    </cfRule>
  </conditionalFormatting>
  <conditionalFormatting sqref="I27">
    <cfRule type="cellIs" dxfId="1773" priority="2538" operator="between">
      <formula>0.000001</formula>
      <formula>1</formula>
    </cfRule>
  </conditionalFormatting>
  <conditionalFormatting sqref="I27">
    <cfRule type="cellIs" dxfId="1772" priority="2530" operator="between">
      <formula>0.000001</formula>
      <formula>1</formula>
    </cfRule>
  </conditionalFormatting>
  <conditionalFormatting sqref="I27">
    <cfRule type="cellIs" dxfId="1771" priority="2536" operator="between">
      <formula>0.000001</formula>
      <formula>1</formula>
    </cfRule>
  </conditionalFormatting>
  <conditionalFormatting sqref="I27">
    <cfRule type="cellIs" dxfId="1770" priority="2534" operator="between">
      <formula>0.000001</formula>
      <formula>1</formula>
    </cfRule>
  </conditionalFormatting>
  <conditionalFormatting sqref="C27">
    <cfRule type="cellIs" dxfId="1769" priority="2535" operator="between">
      <formula>0.00000001</formula>
      <formula>1</formula>
    </cfRule>
  </conditionalFormatting>
  <conditionalFormatting sqref="C27">
    <cfRule type="cellIs" dxfId="1768" priority="2533" operator="between">
      <formula>0.00000001</formula>
      <formula>1</formula>
    </cfRule>
  </conditionalFormatting>
  <conditionalFormatting sqref="I27">
    <cfRule type="cellIs" dxfId="1767" priority="2532" operator="between">
      <formula>0.000001</formula>
      <formula>1</formula>
    </cfRule>
  </conditionalFormatting>
  <conditionalFormatting sqref="C27">
    <cfRule type="cellIs" dxfId="1766" priority="2531" operator="between">
      <formula>0.00000001</formula>
      <formula>1</formula>
    </cfRule>
  </conditionalFormatting>
  <conditionalFormatting sqref="I27">
    <cfRule type="cellIs" dxfId="1765" priority="2528" operator="between">
      <formula>0.000001</formula>
      <formula>1</formula>
    </cfRule>
  </conditionalFormatting>
  <conditionalFormatting sqref="C27">
    <cfRule type="cellIs" dxfId="1764" priority="2529" operator="between">
      <formula>0.00000001</formula>
      <formula>1</formula>
    </cfRule>
  </conditionalFormatting>
  <conditionalFormatting sqref="C27">
    <cfRule type="cellIs" dxfId="1763" priority="2527" operator="between">
      <formula>0.00000001</formula>
      <formula>1</formula>
    </cfRule>
  </conditionalFormatting>
  <conditionalFormatting sqref="I27">
    <cfRule type="cellIs" dxfId="1762" priority="2526" operator="between">
      <formula>0.000001</formula>
      <formula>1</formula>
    </cfRule>
  </conditionalFormatting>
  <conditionalFormatting sqref="C27">
    <cfRule type="cellIs" dxfId="1761" priority="2524" operator="between">
      <formula>0.00000001</formula>
      <formula>1</formula>
    </cfRule>
  </conditionalFormatting>
  <conditionalFormatting sqref="C27">
    <cfRule type="cellIs" dxfId="1760" priority="2401" operator="between">
      <formula>0.00000001</formula>
      <formula>1</formula>
    </cfRule>
  </conditionalFormatting>
  <conditionalFormatting sqref="C27">
    <cfRule type="cellIs" dxfId="1759" priority="2399" operator="between">
      <formula>0.00000001</formula>
      <formula>1</formula>
    </cfRule>
  </conditionalFormatting>
  <conditionalFormatting sqref="C27">
    <cfRule type="cellIs" dxfId="1758" priority="2395" operator="between">
      <formula>0.00000001</formula>
      <formula>1</formula>
    </cfRule>
  </conditionalFormatting>
  <conditionalFormatting sqref="C27">
    <cfRule type="cellIs" dxfId="1757" priority="2392" operator="between">
      <formula>0.00000001</formula>
      <formula>1</formula>
    </cfRule>
  </conditionalFormatting>
  <conditionalFormatting sqref="C27">
    <cfRule type="cellIs" dxfId="1756" priority="2394" operator="between">
      <formula>0.00000001</formula>
      <formula>1</formula>
    </cfRule>
  </conditionalFormatting>
  <conditionalFormatting sqref="C27">
    <cfRule type="cellIs" dxfId="1755" priority="2458" operator="between">
      <formula>0.00000001</formula>
      <formula>1</formula>
    </cfRule>
  </conditionalFormatting>
  <conditionalFormatting sqref="C27">
    <cfRule type="cellIs" dxfId="1754" priority="2491" operator="between">
      <formula>0.00000001</formula>
      <formula>1</formula>
    </cfRule>
  </conditionalFormatting>
  <conditionalFormatting sqref="C27">
    <cfRule type="cellIs" dxfId="1753" priority="2494" operator="between">
      <formula>0.00000001</formula>
      <formula>1</formula>
    </cfRule>
  </conditionalFormatting>
  <conditionalFormatting sqref="C27">
    <cfRule type="cellIs" dxfId="1752" priority="2492" operator="between">
      <formula>0.00000001</formula>
      <formula>1</formula>
    </cfRule>
  </conditionalFormatting>
  <conditionalFormatting sqref="C27">
    <cfRule type="cellIs" dxfId="1751" priority="2522" operator="between">
      <formula>0.00000001</formula>
      <formula>1</formula>
    </cfRule>
  </conditionalFormatting>
  <conditionalFormatting sqref="C27">
    <cfRule type="cellIs" dxfId="1750" priority="2520" operator="between">
      <formula>0.00000001</formula>
      <formula>1</formula>
    </cfRule>
  </conditionalFormatting>
  <conditionalFormatting sqref="C27">
    <cfRule type="cellIs" dxfId="1749" priority="2518" operator="between">
      <formula>0.00000001</formula>
      <formula>1</formula>
    </cfRule>
  </conditionalFormatting>
  <conditionalFormatting sqref="C27">
    <cfRule type="cellIs" dxfId="1748" priority="2497" operator="between">
      <formula>0.00000001</formula>
      <formula>1</formula>
    </cfRule>
  </conditionalFormatting>
  <conditionalFormatting sqref="C27">
    <cfRule type="cellIs" dxfId="1747" priority="2495" operator="between">
      <formula>0.00000001</formula>
      <formula>1</formula>
    </cfRule>
  </conditionalFormatting>
  <conditionalFormatting sqref="C27">
    <cfRule type="cellIs" dxfId="1746" priority="2489" operator="between">
      <formula>0.00000001</formula>
      <formula>1</formula>
    </cfRule>
  </conditionalFormatting>
  <conditionalFormatting sqref="C27">
    <cfRule type="cellIs" dxfId="1745" priority="2523" operator="between">
      <formula>0.00000001</formula>
      <formula>1</formula>
    </cfRule>
  </conditionalFormatting>
  <conditionalFormatting sqref="C27">
    <cfRule type="cellIs" dxfId="1744" priority="2521" operator="between">
      <formula>0.00000001</formula>
      <formula>1</formula>
    </cfRule>
  </conditionalFormatting>
  <conditionalFormatting sqref="C27">
    <cfRule type="cellIs" dxfId="1743" priority="2519" operator="between">
      <formula>0.00000001</formula>
      <formula>1</formula>
    </cfRule>
  </conditionalFormatting>
  <conditionalFormatting sqref="C27">
    <cfRule type="cellIs" dxfId="1742" priority="2517" operator="between">
      <formula>0.00000001</formula>
      <formula>1</formula>
    </cfRule>
  </conditionalFormatting>
  <conditionalFormatting sqref="C27">
    <cfRule type="cellIs" dxfId="1741" priority="2516" operator="between">
      <formula>0.00000001</formula>
      <formula>1</formula>
    </cfRule>
  </conditionalFormatting>
  <conditionalFormatting sqref="C27">
    <cfRule type="cellIs" dxfId="1740" priority="2515" operator="between">
      <formula>0.00000001</formula>
      <formula>1</formula>
    </cfRule>
  </conditionalFormatting>
  <conditionalFormatting sqref="I27">
    <cfRule type="cellIs" dxfId="1739" priority="2514" operator="between">
      <formula>0.000001</formula>
      <formula>1</formula>
    </cfRule>
  </conditionalFormatting>
  <conditionalFormatting sqref="C27">
    <cfRule type="cellIs" dxfId="1738" priority="2513" operator="between">
      <formula>0.00000001</formula>
      <formula>1</formula>
    </cfRule>
  </conditionalFormatting>
  <conditionalFormatting sqref="I27">
    <cfRule type="cellIs" dxfId="1737" priority="2512" operator="between">
      <formula>0.000001</formula>
      <formula>1</formula>
    </cfRule>
  </conditionalFormatting>
  <conditionalFormatting sqref="I27">
    <cfRule type="cellIs" dxfId="1736" priority="2510" operator="between">
      <formula>0.000001</formula>
      <formula>1</formula>
    </cfRule>
  </conditionalFormatting>
  <conditionalFormatting sqref="I27">
    <cfRule type="cellIs" dxfId="1735" priority="2508" operator="between">
      <formula>0.000001</formula>
      <formula>1</formula>
    </cfRule>
  </conditionalFormatting>
  <conditionalFormatting sqref="C27">
    <cfRule type="cellIs" dxfId="1734" priority="2507" operator="between">
      <formula>0.00000001</formula>
      <formula>1</formula>
    </cfRule>
  </conditionalFormatting>
  <conditionalFormatting sqref="C27">
    <cfRule type="cellIs" dxfId="1733" priority="2498" operator="between">
      <formula>0.00000001</formula>
      <formula>1</formula>
    </cfRule>
  </conditionalFormatting>
  <conditionalFormatting sqref="C27">
    <cfRule type="cellIs" dxfId="1732" priority="2496" operator="between">
      <formula>0.00000001</formula>
      <formula>1</formula>
    </cfRule>
  </conditionalFormatting>
  <conditionalFormatting sqref="C27">
    <cfRule type="cellIs" dxfId="1731" priority="2493" operator="between">
      <formula>0.00000001</formula>
      <formula>1</formula>
    </cfRule>
  </conditionalFormatting>
  <conditionalFormatting sqref="C27">
    <cfRule type="cellIs" dxfId="1730" priority="2490" operator="between">
      <formula>0.00000001</formula>
      <formula>1</formula>
    </cfRule>
  </conditionalFormatting>
  <conditionalFormatting sqref="C27">
    <cfRule type="cellIs" dxfId="1729" priority="2488" operator="between">
      <formula>0.00000001</formula>
      <formula>1</formula>
    </cfRule>
  </conditionalFormatting>
  <conditionalFormatting sqref="C27">
    <cfRule type="cellIs" dxfId="1728" priority="2487" operator="between">
      <formula>0.00000001</formula>
      <formula>1</formula>
    </cfRule>
  </conditionalFormatting>
  <conditionalFormatting sqref="C27">
    <cfRule type="cellIs" dxfId="1727" priority="2484" operator="between">
      <formula>0.00000001</formula>
      <formula>1</formula>
    </cfRule>
  </conditionalFormatting>
  <conditionalFormatting sqref="C27">
    <cfRule type="cellIs" dxfId="1726" priority="2442" operator="between">
      <formula>0.00000001</formula>
      <formula>1</formula>
    </cfRule>
  </conditionalFormatting>
  <conditionalFormatting sqref="C27">
    <cfRule type="cellIs" dxfId="1725" priority="2440" operator="between">
      <formula>0.00000001</formula>
      <formula>1</formula>
    </cfRule>
  </conditionalFormatting>
  <conditionalFormatting sqref="C27">
    <cfRule type="cellIs" dxfId="1724" priority="2438" operator="between">
      <formula>0.00000001</formula>
      <formula>1</formula>
    </cfRule>
  </conditionalFormatting>
  <conditionalFormatting sqref="C27">
    <cfRule type="cellIs" dxfId="1723" priority="2436" operator="between">
      <formula>0.00000001</formula>
      <formula>1</formula>
    </cfRule>
  </conditionalFormatting>
  <conditionalFormatting sqref="C27">
    <cfRule type="cellIs" dxfId="1722" priority="2434" operator="between">
      <formula>0.00000001</formula>
      <formula>1</formula>
    </cfRule>
  </conditionalFormatting>
  <conditionalFormatting sqref="I27">
    <cfRule type="cellIs" dxfId="1721" priority="2433" operator="between">
      <formula>0.000001</formula>
      <formula>1</formula>
    </cfRule>
  </conditionalFormatting>
  <conditionalFormatting sqref="C27">
    <cfRule type="cellIs" dxfId="1720" priority="2432" operator="between">
      <formula>0.00000001</formula>
      <formula>1</formula>
    </cfRule>
  </conditionalFormatting>
  <conditionalFormatting sqref="C27">
    <cfRule type="cellIs" dxfId="1719" priority="2416" operator="between">
      <formula>0.00000001</formula>
      <formula>1</formula>
    </cfRule>
  </conditionalFormatting>
  <conditionalFormatting sqref="C27">
    <cfRule type="cellIs" dxfId="1718" priority="2414" operator="between">
      <formula>0.00000001</formula>
      <formula>1</formula>
    </cfRule>
  </conditionalFormatting>
  <conditionalFormatting sqref="C27">
    <cfRule type="cellIs" dxfId="1717" priority="2412" operator="between">
      <formula>0.00000001</formula>
      <formula>1</formula>
    </cfRule>
  </conditionalFormatting>
  <conditionalFormatting sqref="C27">
    <cfRule type="cellIs" dxfId="1716" priority="2482" operator="between">
      <formula>0.00000001</formula>
      <formula>1</formula>
    </cfRule>
  </conditionalFormatting>
  <conditionalFormatting sqref="C27">
    <cfRule type="cellIs" dxfId="1715" priority="2483" operator="between">
      <formula>0.00000001</formula>
      <formula>1</formula>
    </cfRule>
  </conditionalFormatting>
  <conditionalFormatting sqref="C27">
    <cfRule type="cellIs" dxfId="1714" priority="2481" operator="between">
      <formula>0.00000001</formula>
      <formula>1</formula>
    </cfRule>
  </conditionalFormatting>
  <conditionalFormatting sqref="C27">
    <cfRule type="cellIs" dxfId="1713" priority="2480" operator="between">
      <formula>0.00000001</formula>
      <formula>1</formula>
    </cfRule>
  </conditionalFormatting>
  <conditionalFormatting sqref="C27">
    <cfRule type="cellIs" dxfId="1712" priority="2475" operator="between">
      <formula>0.00000001</formula>
      <formula>1</formula>
    </cfRule>
  </conditionalFormatting>
  <conditionalFormatting sqref="C27">
    <cfRule type="cellIs" dxfId="1711" priority="2467" operator="between">
      <formula>0.00000001</formula>
      <formula>1</formula>
    </cfRule>
  </conditionalFormatting>
  <conditionalFormatting sqref="C27">
    <cfRule type="cellIs" dxfId="1710" priority="2479" operator="between">
      <formula>0.00000001</formula>
      <formula>1</formula>
    </cfRule>
  </conditionalFormatting>
  <conditionalFormatting sqref="C27">
    <cfRule type="cellIs" dxfId="1709" priority="2478" operator="between">
      <formula>0.00000001</formula>
      <formula>1</formula>
    </cfRule>
  </conditionalFormatting>
  <conditionalFormatting sqref="C27">
    <cfRule type="cellIs" dxfId="1708" priority="2477" operator="between">
      <formula>0.00000001</formula>
      <formula>1</formula>
    </cfRule>
  </conditionalFormatting>
  <conditionalFormatting sqref="C27">
    <cfRule type="cellIs" dxfId="1707" priority="2476" operator="between">
      <formula>0.00000001</formula>
      <formula>1</formula>
    </cfRule>
  </conditionalFormatting>
  <conditionalFormatting sqref="C27">
    <cfRule type="cellIs" dxfId="1706" priority="2459" operator="between">
      <formula>0.00000001</formula>
      <formula>1</formula>
    </cfRule>
  </conditionalFormatting>
  <conditionalFormatting sqref="I27">
    <cfRule type="cellIs" dxfId="1705" priority="2474" operator="between">
      <formula>0.000001</formula>
      <formula>1</formula>
    </cfRule>
  </conditionalFormatting>
  <conditionalFormatting sqref="C27">
    <cfRule type="cellIs" dxfId="1704" priority="2473" operator="between">
      <formula>0.00000001</formula>
      <formula>1</formula>
    </cfRule>
  </conditionalFormatting>
  <conditionalFormatting sqref="I27">
    <cfRule type="cellIs" dxfId="1703" priority="2472" operator="between">
      <formula>0.000001</formula>
      <formula>1</formula>
    </cfRule>
  </conditionalFormatting>
  <conditionalFormatting sqref="I27">
    <cfRule type="cellIs" dxfId="1702" priority="2464" operator="between">
      <formula>0.000001</formula>
      <formula>1</formula>
    </cfRule>
  </conditionalFormatting>
  <conditionalFormatting sqref="I27">
    <cfRule type="cellIs" dxfId="1701" priority="2470" operator="between">
      <formula>0.000001</formula>
      <formula>1</formula>
    </cfRule>
  </conditionalFormatting>
  <conditionalFormatting sqref="C27">
    <cfRule type="cellIs" dxfId="1700" priority="2471" operator="between">
      <formula>0.00000001</formula>
      <formula>1</formula>
    </cfRule>
  </conditionalFormatting>
  <conditionalFormatting sqref="I27">
    <cfRule type="cellIs" dxfId="1699" priority="2468" operator="between">
      <formula>0.000001</formula>
      <formula>1</formula>
    </cfRule>
  </conditionalFormatting>
  <conditionalFormatting sqref="C27">
    <cfRule type="cellIs" dxfId="1698" priority="2469" operator="between">
      <formula>0.00000001</formula>
      <formula>1</formula>
    </cfRule>
  </conditionalFormatting>
  <conditionalFormatting sqref="I27">
    <cfRule type="cellIs" dxfId="1697" priority="2466" operator="between">
      <formula>0.000001</formula>
      <formula>1</formula>
    </cfRule>
  </conditionalFormatting>
  <conditionalFormatting sqref="C27">
    <cfRule type="cellIs" dxfId="1696" priority="2465" operator="between">
      <formula>0.00000001</formula>
      <formula>1</formula>
    </cfRule>
  </conditionalFormatting>
  <conditionalFormatting sqref="I27">
    <cfRule type="cellIs" dxfId="1695" priority="2462" operator="between">
      <formula>0.000001</formula>
      <formula>1</formula>
    </cfRule>
  </conditionalFormatting>
  <conditionalFormatting sqref="C27">
    <cfRule type="cellIs" dxfId="1694" priority="2463" operator="between">
      <formula>0.00000001</formula>
      <formula>1</formula>
    </cfRule>
  </conditionalFormatting>
  <conditionalFormatting sqref="C27">
    <cfRule type="cellIs" dxfId="1693" priority="2461" operator="between">
      <formula>0.00000001</formula>
      <formula>1</formula>
    </cfRule>
  </conditionalFormatting>
  <conditionalFormatting sqref="I27">
    <cfRule type="cellIs" dxfId="1692" priority="2460" operator="between">
      <formula>0.000001</formula>
      <formula>1</formula>
    </cfRule>
  </conditionalFormatting>
  <conditionalFormatting sqref="H27">
    <cfRule type="cellIs" dxfId="1691" priority="2457" operator="between">
      <formula>0.000001</formula>
      <formula>1</formula>
    </cfRule>
  </conditionalFormatting>
  <conditionalFormatting sqref="C27">
    <cfRule type="cellIs" dxfId="1690" priority="2444" operator="between">
      <formula>0.00000001</formula>
      <formula>1</formula>
    </cfRule>
  </conditionalFormatting>
  <conditionalFormatting sqref="C27">
    <cfRule type="cellIs" dxfId="1689" priority="2455" operator="between">
      <formula>0.00000001</formula>
      <formula>1</formula>
    </cfRule>
  </conditionalFormatting>
  <conditionalFormatting sqref="C27">
    <cfRule type="cellIs" dxfId="1688" priority="2453" operator="between">
      <formula>0.00000001</formula>
      <formula>1</formula>
    </cfRule>
  </conditionalFormatting>
  <conditionalFormatting sqref="C27">
    <cfRule type="cellIs" dxfId="1687" priority="2451" operator="between">
      <formula>0.00000001</formula>
      <formula>1</formula>
    </cfRule>
  </conditionalFormatting>
  <conditionalFormatting sqref="C27">
    <cfRule type="cellIs" dxfId="1686" priority="2456" operator="between">
      <formula>0.00000001</formula>
      <formula>1</formula>
    </cfRule>
  </conditionalFormatting>
  <conditionalFormatting sqref="C27">
    <cfRule type="cellIs" dxfId="1685" priority="2454" operator="between">
      <formula>0.00000001</formula>
      <formula>1</formula>
    </cfRule>
  </conditionalFormatting>
  <conditionalFormatting sqref="C27">
    <cfRule type="cellIs" dxfId="1684" priority="2452" operator="between">
      <formula>0.00000001</formula>
      <formula>1</formula>
    </cfRule>
  </conditionalFormatting>
  <conditionalFormatting sqref="C27">
    <cfRule type="cellIs" dxfId="1683" priority="2450" operator="between">
      <formula>0.00000001</formula>
      <formula>1</formula>
    </cfRule>
  </conditionalFormatting>
  <conditionalFormatting sqref="C27">
    <cfRule type="cellIs" dxfId="1682" priority="2449" operator="between">
      <formula>0.00000001</formula>
      <formula>1</formula>
    </cfRule>
  </conditionalFormatting>
  <conditionalFormatting sqref="C27">
    <cfRule type="cellIs" dxfId="1681" priority="2448" operator="between">
      <formula>0.00000001</formula>
      <formula>1</formula>
    </cfRule>
  </conditionalFormatting>
  <conditionalFormatting sqref="I27">
    <cfRule type="cellIs" dxfId="1680" priority="2447" operator="between">
      <formula>0.000001</formula>
      <formula>1</formula>
    </cfRule>
  </conditionalFormatting>
  <conditionalFormatting sqref="C27">
    <cfRule type="cellIs" dxfId="1679" priority="2446" operator="between">
      <formula>0.00000001</formula>
      <formula>1</formula>
    </cfRule>
  </conditionalFormatting>
  <conditionalFormatting sqref="I27">
    <cfRule type="cellIs" dxfId="1678" priority="2445" operator="between">
      <formula>0.000001</formula>
      <formula>1</formula>
    </cfRule>
  </conditionalFormatting>
  <conditionalFormatting sqref="I27">
    <cfRule type="cellIs" dxfId="1677" priority="2437" operator="between">
      <formula>0.000001</formula>
      <formula>1</formula>
    </cfRule>
  </conditionalFormatting>
  <conditionalFormatting sqref="I27">
    <cfRule type="cellIs" dxfId="1676" priority="2443" operator="between">
      <formula>0.000001</formula>
      <formula>1</formula>
    </cfRule>
  </conditionalFormatting>
  <conditionalFormatting sqref="I27">
    <cfRule type="cellIs" dxfId="1675" priority="2441" operator="between">
      <formula>0.000001</formula>
      <formula>1</formula>
    </cfRule>
  </conditionalFormatting>
  <conditionalFormatting sqref="I27">
    <cfRule type="cellIs" dxfId="1674" priority="2439" operator="between">
      <formula>0.000001</formula>
      <formula>1</formula>
    </cfRule>
  </conditionalFormatting>
  <conditionalFormatting sqref="I27">
    <cfRule type="cellIs" dxfId="1673" priority="2435" operator="between">
      <formula>0.000001</formula>
      <formula>1</formula>
    </cfRule>
  </conditionalFormatting>
  <conditionalFormatting sqref="C27">
    <cfRule type="cellIs" dxfId="1672" priority="2431" operator="between">
      <formula>0.00000001</formula>
      <formula>1</formula>
    </cfRule>
  </conditionalFormatting>
  <conditionalFormatting sqref="C27">
    <cfRule type="cellIs" dxfId="1671" priority="2398" operator="between">
      <formula>0.00000001</formula>
      <formula>1</formula>
    </cfRule>
  </conditionalFormatting>
  <conditionalFormatting sqref="C27">
    <cfRule type="cellIs" dxfId="1670" priority="2429" operator="between">
      <formula>0.00000001</formula>
      <formula>1</formula>
    </cfRule>
  </conditionalFormatting>
  <conditionalFormatting sqref="C27">
    <cfRule type="cellIs" dxfId="1669" priority="2427" operator="between">
      <formula>0.00000001</formula>
      <formula>1</formula>
    </cfRule>
  </conditionalFormatting>
  <conditionalFormatting sqref="C27">
    <cfRule type="cellIs" dxfId="1668" priority="2425" operator="between">
      <formula>0.00000001</formula>
      <formula>1</formula>
    </cfRule>
  </conditionalFormatting>
  <conditionalFormatting sqref="C27">
    <cfRule type="cellIs" dxfId="1667" priority="2404" operator="between">
      <formula>0.00000001</formula>
      <formula>1</formula>
    </cfRule>
  </conditionalFormatting>
  <conditionalFormatting sqref="C27">
    <cfRule type="cellIs" dxfId="1666" priority="2402" operator="between">
      <formula>0.00000001</formula>
      <formula>1</formula>
    </cfRule>
  </conditionalFormatting>
  <conditionalFormatting sqref="C27">
    <cfRule type="cellIs" dxfId="1665" priority="2396" operator="between">
      <formula>0.00000001</formula>
      <formula>1</formula>
    </cfRule>
  </conditionalFormatting>
  <conditionalFormatting sqref="C27">
    <cfRule type="cellIs" dxfId="1664" priority="2430" operator="between">
      <formula>0.00000001</formula>
      <formula>1</formula>
    </cfRule>
  </conditionalFormatting>
  <conditionalFormatting sqref="C27">
    <cfRule type="cellIs" dxfId="1663" priority="2428" operator="between">
      <formula>0.00000001</formula>
      <formula>1</formula>
    </cfRule>
  </conditionalFormatting>
  <conditionalFormatting sqref="C27">
    <cfRule type="cellIs" dxfId="1662" priority="2426" operator="between">
      <formula>0.00000001</formula>
      <formula>1</formula>
    </cfRule>
  </conditionalFormatting>
  <conditionalFormatting sqref="C27">
    <cfRule type="cellIs" dxfId="1661" priority="2424" operator="between">
      <formula>0.00000001</formula>
      <formula>1</formula>
    </cfRule>
  </conditionalFormatting>
  <conditionalFormatting sqref="C27">
    <cfRule type="cellIs" dxfId="1660" priority="2423" operator="between">
      <formula>0.00000001</formula>
      <formula>1</formula>
    </cfRule>
  </conditionalFormatting>
  <conditionalFormatting sqref="C27">
    <cfRule type="cellIs" dxfId="1659" priority="2406" operator="between">
      <formula>0.00000001</formula>
      <formula>1</formula>
    </cfRule>
  </conditionalFormatting>
  <conditionalFormatting sqref="C27">
    <cfRule type="cellIs" dxfId="1658" priority="2422" operator="between">
      <formula>0.00000001</formula>
      <formula>1</formula>
    </cfRule>
  </conditionalFormatting>
  <conditionalFormatting sqref="I27">
    <cfRule type="cellIs" dxfId="1657" priority="2421" operator="between">
      <formula>0.000001</formula>
      <formula>1</formula>
    </cfRule>
  </conditionalFormatting>
  <conditionalFormatting sqref="C27">
    <cfRule type="cellIs" dxfId="1656" priority="2420" operator="between">
      <formula>0.00000001</formula>
      <formula>1</formula>
    </cfRule>
  </conditionalFormatting>
  <conditionalFormatting sqref="I27">
    <cfRule type="cellIs" dxfId="1655" priority="2419" operator="between">
      <formula>0.000001</formula>
      <formula>1</formula>
    </cfRule>
  </conditionalFormatting>
  <conditionalFormatting sqref="I27">
    <cfRule type="cellIs" dxfId="1654" priority="2411" operator="between">
      <formula>0.000001</formula>
      <formula>1</formula>
    </cfRule>
  </conditionalFormatting>
  <conditionalFormatting sqref="I27">
    <cfRule type="cellIs" dxfId="1653" priority="2417" operator="between">
      <formula>0.000001</formula>
      <formula>1</formula>
    </cfRule>
  </conditionalFormatting>
  <conditionalFormatting sqref="C27">
    <cfRule type="cellIs" dxfId="1652" priority="2418" operator="between">
      <formula>0.00000001</formula>
      <formula>1</formula>
    </cfRule>
  </conditionalFormatting>
  <conditionalFormatting sqref="I27">
    <cfRule type="cellIs" dxfId="1651" priority="2415" operator="between">
      <formula>0.000001</formula>
      <formula>1</formula>
    </cfRule>
  </conditionalFormatting>
  <conditionalFormatting sqref="I27">
    <cfRule type="cellIs" dxfId="1650" priority="2413" operator="between">
      <formula>0.000001</formula>
      <formula>1</formula>
    </cfRule>
  </conditionalFormatting>
  <conditionalFormatting sqref="I27">
    <cfRule type="cellIs" dxfId="1649" priority="2409" operator="between">
      <formula>0.000001</formula>
      <formula>1</formula>
    </cfRule>
  </conditionalFormatting>
  <conditionalFormatting sqref="C27">
    <cfRule type="cellIs" dxfId="1648" priority="2408" operator="between">
      <formula>0.00000001</formula>
      <formula>1</formula>
    </cfRule>
  </conditionalFormatting>
  <conditionalFormatting sqref="I27">
    <cfRule type="cellIs" dxfId="1647" priority="2407" operator="between">
      <formula>0.000001</formula>
      <formula>1</formula>
    </cfRule>
  </conditionalFormatting>
  <conditionalFormatting sqref="C27">
    <cfRule type="cellIs" dxfId="1646" priority="2403" operator="between">
      <formula>0.00000001</formula>
      <formula>1</formula>
    </cfRule>
  </conditionalFormatting>
  <conditionalFormatting sqref="C27">
    <cfRule type="cellIs" dxfId="1645" priority="2400" operator="between">
      <formula>0.00000001</formula>
      <formula>1</formula>
    </cfRule>
  </conditionalFormatting>
  <conditionalFormatting sqref="C27">
    <cfRule type="cellIs" dxfId="1644" priority="2393" operator="between">
      <formula>0.00000001</formula>
      <formula>1</formula>
    </cfRule>
  </conditionalFormatting>
  <conditionalFormatting sqref="C27">
    <cfRule type="cellIs" dxfId="1643" priority="2391" operator="between">
      <formula>0.00000001</formula>
      <formula>1</formula>
    </cfRule>
  </conditionalFormatting>
  <conditionalFormatting sqref="C28">
    <cfRule type="cellIs" dxfId="1642" priority="2351" operator="between">
      <formula>0.00000001</formula>
      <formula>1</formula>
    </cfRule>
  </conditionalFormatting>
  <conditionalFormatting sqref="C28">
    <cfRule type="cellIs" dxfId="1641" priority="2349" operator="between">
      <formula>0.00000001</formula>
      <formula>1</formula>
    </cfRule>
  </conditionalFormatting>
  <conditionalFormatting sqref="G28">
    <cfRule type="cellIs" dxfId="1640" priority="2347" operator="between">
      <formula>0.00000001</formula>
      <formula>1</formula>
    </cfRule>
  </conditionalFormatting>
  <conditionalFormatting sqref="C28">
    <cfRule type="cellIs" dxfId="1639" priority="2334" operator="between">
      <formula>0.00000001</formula>
      <formula>1</formula>
    </cfRule>
  </conditionalFormatting>
  <conditionalFormatting sqref="C28">
    <cfRule type="cellIs" dxfId="1638" priority="2332" operator="between">
      <formula>0.00000001</formula>
      <formula>1</formula>
    </cfRule>
  </conditionalFormatting>
  <conditionalFormatting sqref="C28">
    <cfRule type="cellIs" dxfId="1637" priority="2346" operator="between">
      <formula>0.00000001</formula>
      <formula>1</formula>
    </cfRule>
  </conditionalFormatting>
  <conditionalFormatting sqref="C30">
    <cfRule type="cellIs" dxfId="1636" priority="2389" operator="between">
      <formula>0.00000001</formula>
      <formula>1</formula>
    </cfRule>
  </conditionalFormatting>
  <conditionalFormatting sqref="C30">
    <cfRule type="cellIs" dxfId="1635" priority="2390" operator="between">
      <formula>0.00000001</formula>
      <formula>1</formula>
    </cfRule>
  </conditionalFormatting>
  <conditionalFormatting sqref="C30">
    <cfRule type="cellIs" dxfId="1634" priority="2388" operator="between">
      <formula>0.00000001</formula>
      <formula>1</formula>
    </cfRule>
  </conditionalFormatting>
  <conditionalFormatting sqref="C30">
    <cfRule type="cellIs" dxfId="1633" priority="2387" operator="between">
      <formula>0.00000001</formula>
      <formula>1</formula>
    </cfRule>
  </conditionalFormatting>
  <conditionalFormatting sqref="C30">
    <cfRule type="cellIs" dxfId="1632" priority="2381" operator="between">
      <formula>0.00000001</formula>
      <formula>1</formula>
    </cfRule>
  </conditionalFormatting>
  <conditionalFormatting sqref="C30">
    <cfRule type="cellIs" dxfId="1631" priority="2373" operator="between">
      <formula>0.00000001</formula>
      <formula>1</formula>
    </cfRule>
  </conditionalFormatting>
  <conditionalFormatting sqref="C30">
    <cfRule type="cellIs" dxfId="1630" priority="2386" operator="between">
      <formula>0.00000001</formula>
      <formula>1</formula>
    </cfRule>
  </conditionalFormatting>
  <conditionalFormatting sqref="C30">
    <cfRule type="cellIs" dxfId="1629" priority="2385" operator="between">
      <formula>0.00000001</formula>
      <formula>1</formula>
    </cfRule>
  </conditionalFormatting>
  <conditionalFormatting sqref="C30">
    <cfRule type="cellIs" dxfId="1628" priority="2384" operator="between">
      <formula>0.00000001</formula>
      <formula>1</formula>
    </cfRule>
  </conditionalFormatting>
  <conditionalFormatting sqref="C30">
    <cfRule type="cellIs" dxfId="1627" priority="2383" operator="between">
      <formula>0.00000001</formula>
      <formula>1</formula>
    </cfRule>
  </conditionalFormatting>
  <conditionalFormatting sqref="C28">
    <cfRule type="cellIs" dxfId="1626" priority="2344" operator="between">
      <formula>0.00000001</formula>
      <formula>1</formula>
    </cfRule>
  </conditionalFormatting>
  <conditionalFormatting sqref="I28">
    <cfRule type="cellIs" dxfId="1625" priority="2343" operator="between">
      <formula>0.000001</formula>
      <formula>1</formula>
    </cfRule>
  </conditionalFormatting>
  <conditionalFormatting sqref="G28">
    <cfRule type="cellIs" dxfId="1624" priority="2382" operator="between">
      <formula>0.00000001</formula>
      <formula>1</formula>
    </cfRule>
  </conditionalFormatting>
  <conditionalFormatting sqref="C30">
    <cfRule type="cellIs" dxfId="1623" priority="2365" operator="between">
      <formula>0.00000001</formula>
      <formula>1</formula>
    </cfRule>
  </conditionalFormatting>
  <conditionalFormatting sqref="I30">
    <cfRule type="cellIs" dxfId="1622" priority="2380" operator="between">
      <formula>0.000001</formula>
      <formula>1</formula>
    </cfRule>
  </conditionalFormatting>
  <conditionalFormatting sqref="C30">
    <cfRule type="cellIs" dxfId="1621" priority="2379" operator="between">
      <formula>0.00000001</formula>
      <formula>1</formula>
    </cfRule>
  </conditionalFormatting>
  <conditionalFormatting sqref="I30">
    <cfRule type="cellIs" dxfId="1620" priority="2378" operator="between">
      <formula>0.000001</formula>
      <formula>1</formula>
    </cfRule>
  </conditionalFormatting>
  <conditionalFormatting sqref="I30">
    <cfRule type="cellIs" dxfId="1619" priority="2370" operator="between">
      <formula>0.000001</formula>
      <formula>1</formula>
    </cfRule>
  </conditionalFormatting>
  <conditionalFormatting sqref="I30">
    <cfRule type="cellIs" dxfId="1618" priority="2376" operator="between">
      <formula>0.000001</formula>
      <formula>1</formula>
    </cfRule>
  </conditionalFormatting>
  <conditionalFormatting sqref="C30">
    <cfRule type="cellIs" dxfId="1617" priority="2377" operator="between">
      <formula>0.00000001</formula>
      <formula>1</formula>
    </cfRule>
  </conditionalFormatting>
  <conditionalFormatting sqref="I30">
    <cfRule type="cellIs" dxfId="1616" priority="2374" operator="between">
      <formula>0.000001</formula>
      <formula>1</formula>
    </cfRule>
  </conditionalFormatting>
  <conditionalFormatting sqref="C30">
    <cfRule type="cellIs" dxfId="1615" priority="2375" operator="between">
      <formula>0.00000001</formula>
      <formula>1</formula>
    </cfRule>
  </conditionalFormatting>
  <conditionalFormatting sqref="I30">
    <cfRule type="cellIs" dxfId="1614" priority="2372" operator="between">
      <formula>0.000001</formula>
      <formula>1</formula>
    </cfRule>
  </conditionalFormatting>
  <conditionalFormatting sqref="C30">
    <cfRule type="cellIs" dxfId="1613" priority="2371" operator="between">
      <formula>0.00000001</formula>
      <formula>1</formula>
    </cfRule>
  </conditionalFormatting>
  <conditionalFormatting sqref="I30">
    <cfRule type="cellIs" dxfId="1612" priority="2368" operator="between">
      <formula>0.000001</formula>
      <formula>1</formula>
    </cfRule>
  </conditionalFormatting>
  <conditionalFormatting sqref="C30">
    <cfRule type="cellIs" dxfId="1611" priority="2369" operator="between">
      <formula>0.00000001</formula>
      <formula>1</formula>
    </cfRule>
  </conditionalFormatting>
  <conditionalFormatting sqref="C30">
    <cfRule type="cellIs" dxfId="1610" priority="2367" operator="between">
      <formula>0.00000001</formula>
      <formula>1</formula>
    </cfRule>
  </conditionalFormatting>
  <conditionalFormatting sqref="I30">
    <cfRule type="cellIs" dxfId="1609" priority="2366" operator="between">
      <formula>0.000001</formula>
      <formula>1</formula>
    </cfRule>
  </conditionalFormatting>
  <conditionalFormatting sqref="C30">
    <cfRule type="cellIs" dxfId="1608" priority="2364" operator="between">
      <formula>0.00000001</formula>
      <formula>1</formula>
    </cfRule>
  </conditionalFormatting>
  <conditionalFormatting sqref="C30">
    <cfRule type="cellIs" dxfId="1607" priority="2184" operator="between">
      <formula>0.00000001</formula>
      <formula>1</formula>
    </cfRule>
  </conditionalFormatting>
  <conditionalFormatting sqref="C30">
    <cfRule type="cellIs" dxfId="1606" priority="2189" operator="between">
      <formula>0.00000001</formula>
      <formula>1</formula>
    </cfRule>
  </conditionalFormatting>
  <conditionalFormatting sqref="C28">
    <cfRule type="cellIs" dxfId="1605" priority="2323" operator="between">
      <formula>0.00000001</formula>
      <formula>1</formula>
    </cfRule>
  </conditionalFormatting>
  <conditionalFormatting sqref="C28">
    <cfRule type="cellIs" dxfId="1604" priority="2321" operator="between">
      <formula>0.00000001</formula>
      <formula>1</formula>
    </cfRule>
  </conditionalFormatting>
  <conditionalFormatting sqref="G28">
    <cfRule type="cellIs" dxfId="1603" priority="2326" operator="between">
      <formula>0.00000001</formula>
      <formula>1</formula>
    </cfRule>
  </conditionalFormatting>
  <conditionalFormatting sqref="C28">
    <cfRule type="cellIs" dxfId="1602" priority="2324" operator="between">
      <formula>0.00000001</formula>
      <formula>1</formula>
    </cfRule>
  </conditionalFormatting>
  <conditionalFormatting sqref="C28">
    <cfRule type="cellIs" dxfId="1601" priority="2186" operator="between">
      <formula>0.00000001</formula>
      <formula>1</formula>
    </cfRule>
  </conditionalFormatting>
  <conditionalFormatting sqref="C28">
    <cfRule type="cellIs" dxfId="1600" priority="2188" operator="between">
      <formula>0.00000001</formula>
      <formula>1</formula>
    </cfRule>
  </conditionalFormatting>
  <conditionalFormatting sqref="C28">
    <cfRule type="cellIs" dxfId="1599" priority="2176" operator="between">
      <formula>0.00000001</formula>
      <formula>1</formula>
    </cfRule>
  </conditionalFormatting>
  <conditionalFormatting sqref="I28">
    <cfRule type="cellIs" dxfId="1598" priority="2175" operator="between">
      <formula>0.000001</formula>
      <formula>1</formula>
    </cfRule>
  </conditionalFormatting>
  <conditionalFormatting sqref="H30">
    <cfRule type="cellIs" dxfId="1597" priority="2363" operator="between">
      <formula>0.000001</formula>
      <formula>1</formula>
    </cfRule>
  </conditionalFormatting>
  <conditionalFormatting sqref="C30">
    <cfRule type="cellIs" dxfId="1596" priority="1613" operator="between">
      <formula>0.00000001</formula>
      <formula>1</formula>
    </cfRule>
  </conditionalFormatting>
  <conditionalFormatting sqref="C30">
    <cfRule type="cellIs" dxfId="1595" priority="1983" operator="between">
      <formula>0.00000001</formula>
      <formula>1</formula>
    </cfRule>
  </conditionalFormatting>
  <conditionalFormatting sqref="C28">
    <cfRule type="cellIs" dxfId="1594" priority="1965" operator="between">
      <formula>0.00000001</formula>
      <formula>1</formula>
    </cfRule>
  </conditionalFormatting>
  <conditionalFormatting sqref="C28">
    <cfRule type="cellIs" dxfId="1593" priority="1963" operator="between">
      <formula>0.00000001</formula>
      <formula>1</formula>
    </cfRule>
  </conditionalFormatting>
  <conditionalFormatting sqref="C28">
    <cfRule type="cellIs" dxfId="1592" priority="2360" operator="between">
      <formula>0.00000001</formula>
      <formula>1</formula>
    </cfRule>
  </conditionalFormatting>
  <conditionalFormatting sqref="C28">
    <cfRule type="cellIs" dxfId="1591" priority="2359" operator="between">
      <formula>0.00000001</formula>
      <formula>1</formula>
    </cfRule>
  </conditionalFormatting>
  <conditionalFormatting sqref="E28">
    <cfRule type="cellIs" dxfId="1590" priority="2358" operator="between">
      <formula>0.00000001</formula>
      <formula>1</formula>
    </cfRule>
  </conditionalFormatting>
  <conditionalFormatting sqref="C28">
    <cfRule type="cellIs" dxfId="1589" priority="2325" operator="between">
      <formula>0.00000001</formula>
      <formula>1</formula>
    </cfRule>
  </conditionalFormatting>
  <conditionalFormatting sqref="C28">
    <cfRule type="cellIs" dxfId="1588" priority="2322" operator="between">
      <formula>0.00000001</formula>
      <formula>1</formula>
    </cfRule>
  </conditionalFormatting>
  <conditionalFormatting sqref="C28">
    <cfRule type="cellIs" dxfId="1587" priority="2319" operator="between">
      <formula>0.00000001</formula>
      <formula>1</formula>
    </cfRule>
  </conditionalFormatting>
  <conditionalFormatting sqref="C28">
    <cfRule type="cellIs" dxfId="1586" priority="2317" operator="between">
      <formula>0.00000001</formula>
      <formula>1</formula>
    </cfRule>
  </conditionalFormatting>
  <conditionalFormatting sqref="C28">
    <cfRule type="cellIs" dxfId="1585" priority="2362" operator="between">
      <formula>0.00000001</formula>
      <formula>1</formula>
    </cfRule>
  </conditionalFormatting>
  <conditionalFormatting sqref="C28">
    <cfRule type="cellIs" dxfId="1584" priority="2361" operator="between">
      <formula>0.00000001</formula>
      <formula>1</formula>
    </cfRule>
  </conditionalFormatting>
  <conditionalFormatting sqref="I28">
    <cfRule type="cellIs" dxfId="1583" priority="2357" operator="between">
      <formula>0.000001</formula>
      <formula>1</formula>
    </cfRule>
  </conditionalFormatting>
  <conditionalFormatting sqref="I28">
    <cfRule type="cellIs" dxfId="1582" priority="2356" operator="between">
      <formula>0.000001</formula>
      <formula>1</formula>
    </cfRule>
  </conditionalFormatting>
  <conditionalFormatting sqref="C28">
    <cfRule type="cellIs" dxfId="1581" priority="2355" operator="between">
      <formula>0.00000001</formula>
      <formula>1</formula>
    </cfRule>
  </conditionalFormatting>
  <conditionalFormatting sqref="I28">
    <cfRule type="cellIs" dxfId="1580" priority="2354" operator="between">
      <formula>0.000001</formula>
      <formula>1</formula>
    </cfRule>
  </conditionalFormatting>
  <conditionalFormatting sqref="C28">
    <cfRule type="cellIs" dxfId="1579" priority="2353" operator="between">
      <formula>0.00000001</formula>
      <formula>1</formula>
    </cfRule>
  </conditionalFormatting>
  <conditionalFormatting sqref="I28">
    <cfRule type="cellIs" dxfId="1578" priority="2352" operator="between">
      <formula>0.000001</formula>
      <formula>1</formula>
    </cfRule>
  </conditionalFormatting>
  <conditionalFormatting sqref="I28">
    <cfRule type="cellIs" dxfId="1577" priority="2350" operator="between">
      <formula>0.000001</formula>
      <formula>1</formula>
    </cfRule>
  </conditionalFormatting>
  <conditionalFormatting sqref="I28">
    <cfRule type="cellIs" dxfId="1576" priority="2348" operator="between">
      <formula>0.000001</formula>
      <formula>1</formula>
    </cfRule>
  </conditionalFormatting>
  <conditionalFormatting sqref="C30">
    <cfRule type="cellIs" dxfId="1575" priority="2299" operator="between">
      <formula>0.00000001</formula>
      <formula>1</formula>
    </cfRule>
  </conditionalFormatting>
  <conditionalFormatting sqref="C30">
    <cfRule type="cellIs" dxfId="1574" priority="2287" operator="between">
      <formula>0.00000001</formula>
      <formula>1</formula>
    </cfRule>
  </conditionalFormatting>
  <conditionalFormatting sqref="I28">
    <cfRule type="cellIs" dxfId="1573" priority="2345" operator="between">
      <formula>0.000001</formula>
      <formula>1</formula>
    </cfRule>
  </conditionalFormatting>
  <conditionalFormatting sqref="I28">
    <cfRule type="cellIs" dxfId="1572" priority="2341" operator="between">
      <formula>0.000001</formula>
      <formula>1</formula>
    </cfRule>
  </conditionalFormatting>
  <conditionalFormatting sqref="C28">
    <cfRule type="cellIs" dxfId="1571" priority="2342" operator="between">
      <formula>0.00000001</formula>
      <formula>1</formula>
    </cfRule>
  </conditionalFormatting>
  <conditionalFormatting sqref="I28">
    <cfRule type="cellIs" dxfId="1570" priority="2339" operator="between">
      <formula>0.000001</formula>
      <formula>1</formula>
    </cfRule>
  </conditionalFormatting>
  <conditionalFormatting sqref="C28">
    <cfRule type="cellIs" dxfId="1569" priority="2340" operator="between">
      <formula>0.00000001</formula>
      <formula>1</formula>
    </cfRule>
  </conditionalFormatting>
  <conditionalFormatting sqref="C28">
    <cfRule type="cellIs" dxfId="1568" priority="2338" operator="between">
      <formula>0.00000001</formula>
      <formula>1</formula>
    </cfRule>
  </conditionalFormatting>
  <conditionalFormatting sqref="I28">
    <cfRule type="cellIs" dxfId="1567" priority="2337" operator="between">
      <formula>0.000001</formula>
      <formula>1</formula>
    </cfRule>
  </conditionalFormatting>
  <conditionalFormatting sqref="I28">
    <cfRule type="cellIs" dxfId="1566" priority="2335" operator="between">
      <formula>0.000001</formula>
      <formula>1</formula>
    </cfRule>
  </conditionalFormatting>
  <conditionalFormatting sqref="C28">
    <cfRule type="cellIs" dxfId="1565" priority="2336" operator="between">
      <formula>0.00000001</formula>
      <formula>1</formula>
    </cfRule>
  </conditionalFormatting>
  <conditionalFormatting sqref="I28">
    <cfRule type="cellIs" dxfId="1564" priority="2333" operator="between">
      <formula>0.000001</formula>
      <formula>1</formula>
    </cfRule>
  </conditionalFormatting>
  <conditionalFormatting sqref="I28">
    <cfRule type="cellIs" dxfId="1563" priority="2331" operator="between">
      <formula>0.000001</formula>
      <formula>1</formula>
    </cfRule>
  </conditionalFormatting>
  <conditionalFormatting sqref="C28">
    <cfRule type="cellIs" dxfId="1562" priority="2329" operator="between">
      <formula>0.00000001</formula>
      <formula>1</formula>
    </cfRule>
  </conditionalFormatting>
  <conditionalFormatting sqref="C28">
    <cfRule type="cellIs" dxfId="1561" priority="2330" operator="between">
      <formula>0.00000001</formula>
      <formula>1</formula>
    </cfRule>
  </conditionalFormatting>
  <conditionalFormatting sqref="C30">
    <cfRule type="cellIs" dxfId="1560" priority="2310" operator="between">
      <formula>0.00000001</formula>
      <formula>1</formula>
    </cfRule>
  </conditionalFormatting>
  <conditionalFormatting sqref="C30">
    <cfRule type="cellIs" dxfId="1559" priority="2308" operator="between">
      <formula>0.00000001</formula>
      <formula>1</formula>
    </cfRule>
  </conditionalFormatting>
  <conditionalFormatting sqref="C30">
    <cfRule type="cellIs" dxfId="1558" priority="2306" operator="between">
      <formula>0.00000001</formula>
      <formula>1</formula>
    </cfRule>
  </conditionalFormatting>
  <conditionalFormatting sqref="C28">
    <cfRule type="cellIs" dxfId="1557" priority="2328" operator="between">
      <formula>0.00000001</formula>
      <formula>1</formula>
    </cfRule>
  </conditionalFormatting>
  <conditionalFormatting sqref="I28">
    <cfRule type="cellIs" dxfId="1556" priority="2327" operator="between">
      <formula>0.000001</formula>
      <formula>1</formula>
    </cfRule>
  </conditionalFormatting>
  <conditionalFormatting sqref="I28">
    <cfRule type="cellIs" dxfId="1555" priority="2320" operator="between">
      <formula>0.000001</formula>
      <formula>1</formula>
    </cfRule>
  </conditionalFormatting>
  <conditionalFormatting sqref="I28">
    <cfRule type="cellIs" dxfId="1554" priority="2318" operator="between">
      <formula>0.000001</formula>
      <formula>1</formula>
    </cfRule>
  </conditionalFormatting>
  <conditionalFormatting sqref="I28">
    <cfRule type="cellIs" dxfId="1553" priority="2316" operator="between">
      <formula>0.000001</formula>
      <formula>1</formula>
    </cfRule>
  </conditionalFormatting>
  <conditionalFormatting sqref="I28">
    <cfRule type="cellIs" dxfId="1552" priority="2314" operator="between">
      <formula>0.000001</formula>
      <formula>1</formula>
    </cfRule>
  </conditionalFormatting>
  <conditionalFormatting sqref="C28">
    <cfRule type="cellIs" dxfId="1551" priority="2315" operator="between">
      <formula>0.00000001</formula>
      <formula>1</formula>
    </cfRule>
  </conditionalFormatting>
  <conditionalFormatting sqref="C28">
    <cfRule type="cellIs" dxfId="1550" priority="2313" operator="between">
      <formula>0.00000001</formula>
      <formula>1</formula>
    </cfRule>
  </conditionalFormatting>
  <conditionalFormatting sqref="I28">
    <cfRule type="cellIs" dxfId="1549" priority="2312" operator="between">
      <formula>0.000001</formula>
      <formula>1</formula>
    </cfRule>
  </conditionalFormatting>
  <conditionalFormatting sqref="C30">
    <cfRule type="cellIs" dxfId="1548" priority="2311" operator="between">
      <formula>0.00000001</formula>
      <formula>1</formula>
    </cfRule>
  </conditionalFormatting>
  <conditionalFormatting sqref="C30">
    <cfRule type="cellIs" dxfId="1547" priority="2309" operator="between">
      <formula>0.00000001</formula>
      <formula>1</formula>
    </cfRule>
  </conditionalFormatting>
  <conditionalFormatting sqref="C30">
    <cfRule type="cellIs" dxfId="1546" priority="2307" operator="between">
      <formula>0.00000001</formula>
      <formula>1</formula>
    </cfRule>
  </conditionalFormatting>
  <conditionalFormatting sqref="C30">
    <cfRule type="cellIs" dxfId="1545" priority="2305" operator="between">
      <formula>0.00000001</formula>
      <formula>1</formula>
    </cfRule>
  </conditionalFormatting>
  <conditionalFormatting sqref="C30">
    <cfRule type="cellIs" dxfId="1544" priority="2304" operator="between">
      <formula>0.00000001</formula>
      <formula>1</formula>
    </cfRule>
  </conditionalFormatting>
  <conditionalFormatting sqref="C30">
    <cfRule type="cellIs" dxfId="1543" priority="2303" operator="between">
      <formula>0.00000001</formula>
      <formula>1</formula>
    </cfRule>
  </conditionalFormatting>
  <conditionalFormatting sqref="I30">
    <cfRule type="cellIs" dxfId="1542" priority="2302" operator="between">
      <formula>0.000001</formula>
      <formula>1</formula>
    </cfRule>
  </conditionalFormatting>
  <conditionalFormatting sqref="C30">
    <cfRule type="cellIs" dxfId="1541" priority="2301" operator="between">
      <formula>0.00000001</formula>
      <formula>1</formula>
    </cfRule>
  </conditionalFormatting>
  <conditionalFormatting sqref="I30">
    <cfRule type="cellIs" dxfId="1540" priority="2300" operator="between">
      <formula>0.000001</formula>
      <formula>1</formula>
    </cfRule>
  </conditionalFormatting>
  <conditionalFormatting sqref="I30">
    <cfRule type="cellIs" dxfId="1539" priority="2292" operator="between">
      <formula>0.000001</formula>
      <formula>1</formula>
    </cfRule>
  </conditionalFormatting>
  <conditionalFormatting sqref="I30">
    <cfRule type="cellIs" dxfId="1538" priority="2298" operator="between">
      <formula>0.000001</formula>
      <formula>1</formula>
    </cfRule>
  </conditionalFormatting>
  <conditionalFormatting sqref="I30">
    <cfRule type="cellIs" dxfId="1537" priority="2296" operator="between">
      <formula>0.000001</formula>
      <formula>1</formula>
    </cfRule>
  </conditionalFormatting>
  <conditionalFormatting sqref="C30">
    <cfRule type="cellIs" dxfId="1536" priority="2297" operator="between">
      <formula>0.00000001</formula>
      <formula>1</formula>
    </cfRule>
  </conditionalFormatting>
  <conditionalFormatting sqref="C30">
    <cfRule type="cellIs" dxfId="1535" priority="2295" operator="between">
      <formula>0.00000001</formula>
      <formula>1</formula>
    </cfRule>
  </conditionalFormatting>
  <conditionalFormatting sqref="I30">
    <cfRule type="cellIs" dxfId="1534" priority="2294" operator="between">
      <formula>0.000001</formula>
      <formula>1</formula>
    </cfRule>
  </conditionalFormatting>
  <conditionalFormatting sqref="C30">
    <cfRule type="cellIs" dxfId="1533" priority="2293" operator="between">
      <formula>0.00000001</formula>
      <formula>1</formula>
    </cfRule>
  </conditionalFormatting>
  <conditionalFormatting sqref="I30">
    <cfRule type="cellIs" dxfId="1532" priority="2290" operator="between">
      <formula>0.000001</formula>
      <formula>1</formula>
    </cfRule>
  </conditionalFormatting>
  <conditionalFormatting sqref="C30">
    <cfRule type="cellIs" dxfId="1531" priority="2291" operator="between">
      <formula>0.00000001</formula>
      <formula>1</formula>
    </cfRule>
  </conditionalFormatting>
  <conditionalFormatting sqref="C30">
    <cfRule type="cellIs" dxfId="1530" priority="2289" operator="between">
      <formula>0.00000001</formula>
      <formula>1</formula>
    </cfRule>
  </conditionalFormatting>
  <conditionalFormatting sqref="I30">
    <cfRule type="cellIs" dxfId="1529" priority="2288" operator="between">
      <formula>0.000001</formula>
      <formula>1</formula>
    </cfRule>
  </conditionalFormatting>
  <conditionalFormatting sqref="C30">
    <cfRule type="cellIs" dxfId="1528" priority="2286" operator="between">
      <formula>0.00000001</formula>
      <formula>1</formula>
    </cfRule>
  </conditionalFormatting>
  <conditionalFormatting sqref="C28">
    <cfRule type="cellIs" dxfId="1527" priority="2285" operator="between">
      <formula>0.00000001</formula>
      <formula>1</formula>
    </cfRule>
  </conditionalFormatting>
  <conditionalFormatting sqref="C28">
    <cfRule type="cellIs" dxfId="1526" priority="2283" operator="between">
      <formula>0.00000001</formula>
      <formula>1</formula>
    </cfRule>
  </conditionalFormatting>
  <conditionalFormatting sqref="C30">
    <cfRule type="cellIs" dxfId="1525" priority="2093" operator="between">
      <formula>0.00000001</formula>
      <formula>1</formula>
    </cfRule>
  </conditionalFormatting>
  <conditionalFormatting sqref="C28">
    <cfRule type="cellIs" dxfId="1524" priority="2282" operator="between">
      <formula>0.00000001</formula>
      <formula>1</formula>
    </cfRule>
  </conditionalFormatting>
  <conditionalFormatting sqref="E28">
    <cfRule type="cellIs" dxfId="1523" priority="2281" operator="between">
      <formula>0.00000001</formula>
      <formula>1</formula>
    </cfRule>
  </conditionalFormatting>
  <conditionalFormatting sqref="C28">
    <cfRule type="cellIs" dxfId="1522" priority="2284" operator="between">
      <formula>0.00000001</formula>
      <formula>1</formula>
    </cfRule>
  </conditionalFormatting>
  <conditionalFormatting sqref="I28">
    <cfRule type="cellIs" dxfId="1521" priority="2280" operator="between">
      <formula>0.000001</formula>
      <formula>1</formula>
    </cfRule>
  </conditionalFormatting>
  <conditionalFormatting sqref="I28">
    <cfRule type="cellIs" dxfId="1520" priority="2279" operator="between">
      <formula>0.000001</formula>
      <formula>1</formula>
    </cfRule>
  </conditionalFormatting>
  <conditionalFormatting sqref="C28">
    <cfRule type="cellIs" dxfId="1519" priority="2278" operator="between">
      <formula>0.00000001</formula>
      <formula>1</formula>
    </cfRule>
  </conditionalFormatting>
  <conditionalFormatting sqref="I28">
    <cfRule type="cellIs" dxfId="1518" priority="2277" operator="between">
      <formula>0.000001</formula>
      <formula>1</formula>
    </cfRule>
  </conditionalFormatting>
  <conditionalFormatting sqref="C28">
    <cfRule type="cellIs" dxfId="1517" priority="2276" operator="between">
      <formula>0.00000001</formula>
      <formula>1</formula>
    </cfRule>
  </conditionalFormatting>
  <conditionalFormatting sqref="I28">
    <cfRule type="cellIs" dxfId="1516" priority="2275" operator="between">
      <formula>0.000001</formula>
      <formula>1</formula>
    </cfRule>
  </conditionalFormatting>
  <conditionalFormatting sqref="C28">
    <cfRule type="cellIs" dxfId="1515" priority="2274" operator="between">
      <formula>0.00000001</formula>
      <formula>1</formula>
    </cfRule>
  </conditionalFormatting>
  <conditionalFormatting sqref="I28">
    <cfRule type="cellIs" dxfId="1514" priority="2273" operator="between">
      <formula>0.000001</formula>
      <formula>1</formula>
    </cfRule>
  </conditionalFormatting>
  <conditionalFormatting sqref="I28">
    <cfRule type="cellIs" dxfId="1513" priority="2271" operator="between">
      <formula>0.000001</formula>
      <formula>1</formula>
    </cfRule>
  </conditionalFormatting>
  <conditionalFormatting sqref="C28">
    <cfRule type="cellIs" dxfId="1512" priority="2272" operator="between">
      <formula>0.00000001</formula>
      <formula>1</formula>
    </cfRule>
  </conditionalFormatting>
  <conditionalFormatting sqref="G28">
    <cfRule type="cellIs" dxfId="1511" priority="2270" operator="between">
      <formula>0.00000001</formula>
      <formula>1</formula>
    </cfRule>
  </conditionalFormatting>
  <conditionalFormatting sqref="I30">
    <cfRule type="cellIs" dxfId="1510" priority="2092" operator="between">
      <formula>0.000001</formula>
      <formula>1</formula>
    </cfRule>
  </conditionalFormatting>
  <conditionalFormatting sqref="C30">
    <cfRule type="cellIs" dxfId="1509" priority="2091" operator="between">
      <formula>0.00000001</formula>
      <formula>1</formula>
    </cfRule>
  </conditionalFormatting>
  <conditionalFormatting sqref="I30">
    <cfRule type="cellIs" dxfId="1508" priority="2090" operator="between">
      <formula>0.000001</formula>
      <formula>1</formula>
    </cfRule>
  </conditionalFormatting>
  <conditionalFormatting sqref="C30">
    <cfRule type="cellIs" dxfId="1507" priority="2089" operator="between">
      <formula>0.00000001</formula>
      <formula>1</formula>
    </cfRule>
  </conditionalFormatting>
  <conditionalFormatting sqref="C28">
    <cfRule type="cellIs" dxfId="1506" priority="2269" operator="between">
      <formula>0.00000001</formula>
      <formula>1</formula>
    </cfRule>
  </conditionalFormatting>
  <conditionalFormatting sqref="I28">
    <cfRule type="cellIs" dxfId="1505" priority="2268" operator="between">
      <formula>0.000001</formula>
      <formula>1</formula>
    </cfRule>
  </conditionalFormatting>
  <conditionalFormatting sqref="C28">
    <cfRule type="cellIs" dxfId="1504" priority="2267" operator="between">
      <formula>0.00000001</formula>
      <formula>1</formula>
    </cfRule>
  </conditionalFormatting>
  <conditionalFormatting sqref="I28">
    <cfRule type="cellIs" dxfId="1503" priority="2266" operator="between">
      <formula>0.000001</formula>
      <formula>1</formula>
    </cfRule>
  </conditionalFormatting>
  <conditionalFormatting sqref="I28">
    <cfRule type="cellIs" dxfId="1502" priority="2264" operator="between">
      <formula>0.000001</formula>
      <formula>1</formula>
    </cfRule>
  </conditionalFormatting>
  <conditionalFormatting sqref="C28">
    <cfRule type="cellIs" dxfId="1501" priority="2265" operator="between">
      <formula>0.00000001</formula>
      <formula>1</formula>
    </cfRule>
  </conditionalFormatting>
  <conditionalFormatting sqref="I28">
    <cfRule type="cellIs" dxfId="1500" priority="2262" operator="between">
      <formula>0.000001</formula>
      <formula>1</formula>
    </cfRule>
  </conditionalFormatting>
  <conditionalFormatting sqref="C28">
    <cfRule type="cellIs" dxfId="1499" priority="2263" operator="between">
      <formula>0.00000001</formula>
      <formula>1</formula>
    </cfRule>
  </conditionalFormatting>
  <conditionalFormatting sqref="C28">
    <cfRule type="cellIs" dxfId="1498" priority="2261" operator="between">
      <formula>0.00000001</formula>
      <formula>1</formula>
    </cfRule>
  </conditionalFormatting>
  <conditionalFormatting sqref="I28">
    <cfRule type="cellIs" dxfId="1497" priority="2260" operator="between">
      <formula>0.000001</formula>
      <formula>1</formula>
    </cfRule>
  </conditionalFormatting>
  <conditionalFormatting sqref="I28">
    <cfRule type="cellIs" dxfId="1496" priority="2258" operator="between">
      <formula>0.000001</formula>
      <formula>1</formula>
    </cfRule>
  </conditionalFormatting>
  <conditionalFormatting sqref="C28">
    <cfRule type="cellIs" dxfId="1495" priority="2259" operator="between">
      <formula>0.00000001</formula>
      <formula>1</formula>
    </cfRule>
  </conditionalFormatting>
  <conditionalFormatting sqref="I28">
    <cfRule type="cellIs" dxfId="1494" priority="2256" operator="between">
      <formula>0.000001</formula>
      <formula>1</formula>
    </cfRule>
  </conditionalFormatting>
  <conditionalFormatting sqref="C28">
    <cfRule type="cellIs" dxfId="1493" priority="2257" operator="between">
      <formula>0.00000001</formula>
      <formula>1</formula>
    </cfRule>
  </conditionalFormatting>
  <conditionalFormatting sqref="C28">
    <cfRule type="cellIs" dxfId="1492" priority="2255" operator="between">
      <formula>0.00000001</formula>
      <formula>1</formula>
    </cfRule>
  </conditionalFormatting>
  <conditionalFormatting sqref="I28">
    <cfRule type="cellIs" dxfId="1491" priority="2254" operator="between">
      <formula>0.000001</formula>
      <formula>1</formula>
    </cfRule>
  </conditionalFormatting>
  <conditionalFormatting sqref="C28">
    <cfRule type="cellIs" dxfId="1490" priority="2252" operator="between">
      <formula>0.00000001</formula>
      <formula>1</formula>
    </cfRule>
  </conditionalFormatting>
  <conditionalFormatting sqref="C28">
    <cfRule type="cellIs" dxfId="1489" priority="2253" operator="between">
      <formula>0.00000001</formula>
      <formula>1</formula>
    </cfRule>
  </conditionalFormatting>
  <conditionalFormatting sqref="C28">
    <cfRule type="cellIs" dxfId="1488" priority="2201" operator="between">
      <formula>0.00000001</formula>
      <formula>1</formula>
    </cfRule>
  </conditionalFormatting>
  <conditionalFormatting sqref="C30">
    <cfRule type="cellIs" dxfId="1487" priority="2194" operator="between">
      <formula>0.00000001</formula>
      <formula>1</formula>
    </cfRule>
  </conditionalFormatting>
  <conditionalFormatting sqref="C30">
    <cfRule type="cellIs" dxfId="1486" priority="2197" operator="between">
      <formula>0.00000001</formula>
      <formula>1</formula>
    </cfRule>
  </conditionalFormatting>
  <conditionalFormatting sqref="C30">
    <cfRule type="cellIs" dxfId="1485" priority="2195" operator="between">
      <formula>0.00000001</formula>
      <formula>1</formula>
    </cfRule>
  </conditionalFormatting>
  <conditionalFormatting sqref="C30">
    <cfRule type="cellIs" dxfId="1484" priority="2233" operator="between">
      <formula>0.00000001</formula>
      <formula>1</formula>
    </cfRule>
  </conditionalFormatting>
  <conditionalFormatting sqref="C30">
    <cfRule type="cellIs" dxfId="1483" priority="2231" operator="between">
      <formula>0.00000001</formula>
      <formula>1</formula>
    </cfRule>
  </conditionalFormatting>
  <conditionalFormatting sqref="C30">
    <cfRule type="cellIs" dxfId="1482" priority="2229" operator="between">
      <formula>0.00000001</formula>
      <formula>1</formula>
    </cfRule>
  </conditionalFormatting>
  <conditionalFormatting sqref="C28">
    <cfRule type="cellIs" dxfId="1481" priority="2202" operator="between">
      <formula>0.00000001</formula>
      <formula>1</formula>
    </cfRule>
  </conditionalFormatting>
  <conditionalFormatting sqref="C28">
    <cfRule type="cellIs" dxfId="1480" priority="2205" operator="between">
      <formula>0.00000001</formula>
      <formula>1</formula>
    </cfRule>
  </conditionalFormatting>
  <conditionalFormatting sqref="C30">
    <cfRule type="cellIs" dxfId="1479" priority="2200" operator="between">
      <formula>0.00000001</formula>
      <formula>1</formula>
    </cfRule>
  </conditionalFormatting>
  <conditionalFormatting sqref="C30">
    <cfRule type="cellIs" dxfId="1478" priority="2198" operator="between">
      <formula>0.00000001</formula>
      <formula>1</formula>
    </cfRule>
  </conditionalFormatting>
  <conditionalFormatting sqref="C30">
    <cfRule type="cellIs" dxfId="1477" priority="2192" operator="between">
      <formula>0.00000001</formula>
      <formula>1</formula>
    </cfRule>
  </conditionalFormatting>
  <conditionalFormatting sqref="C28">
    <cfRule type="cellIs" dxfId="1476" priority="2204" operator="between">
      <formula>0.00000001</formula>
      <formula>1</formula>
    </cfRule>
  </conditionalFormatting>
  <conditionalFormatting sqref="C28">
    <cfRule type="cellIs" dxfId="1475" priority="2251" operator="between">
      <formula>0.00000001</formula>
      <formula>1</formula>
    </cfRule>
  </conditionalFormatting>
  <conditionalFormatting sqref="I28">
    <cfRule type="cellIs" dxfId="1474" priority="2250" operator="between">
      <formula>0.000001</formula>
      <formula>1</formula>
    </cfRule>
  </conditionalFormatting>
  <conditionalFormatting sqref="G28">
    <cfRule type="cellIs" dxfId="1473" priority="2249" operator="between">
      <formula>0.00000001</formula>
      <formula>1</formula>
    </cfRule>
  </conditionalFormatting>
  <conditionalFormatting sqref="C28">
    <cfRule type="cellIs" dxfId="1472" priority="2248" operator="between">
      <formula>0.00000001</formula>
      <formula>1</formula>
    </cfRule>
  </conditionalFormatting>
  <conditionalFormatting sqref="C28">
    <cfRule type="cellIs" dxfId="1471" priority="2246" operator="between">
      <formula>0.00000001</formula>
      <formula>1</formula>
    </cfRule>
  </conditionalFormatting>
  <conditionalFormatting sqref="C28">
    <cfRule type="cellIs" dxfId="1470" priority="2244" operator="between">
      <formula>0.00000001</formula>
      <formula>1</formula>
    </cfRule>
  </conditionalFormatting>
  <conditionalFormatting sqref="C28">
    <cfRule type="cellIs" dxfId="1469" priority="2247" operator="between">
      <formula>0.00000001</formula>
      <formula>1</formula>
    </cfRule>
  </conditionalFormatting>
  <conditionalFormatting sqref="C28">
    <cfRule type="cellIs" dxfId="1468" priority="2245" operator="between">
      <formula>0.00000001</formula>
      <formula>1</formula>
    </cfRule>
  </conditionalFormatting>
  <conditionalFormatting sqref="I28">
    <cfRule type="cellIs" dxfId="1467" priority="2243" operator="between">
      <formula>0.000001</formula>
      <formula>1</formula>
    </cfRule>
  </conditionalFormatting>
  <conditionalFormatting sqref="C28">
    <cfRule type="cellIs" dxfId="1466" priority="2242" operator="between">
      <formula>0.00000001</formula>
      <formula>1</formula>
    </cfRule>
  </conditionalFormatting>
  <conditionalFormatting sqref="I28">
    <cfRule type="cellIs" dxfId="1465" priority="2241" operator="between">
      <formula>0.000001</formula>
      <formula>1</formula>
    </cfRule>
  </conditionalFormatting>
  <conditionalFormatting sqref="I28">
    <cfRule type="cellIs" dxfId="1464" priority="2239" operator="between">
      <formula>0.000001</formula>
      <formula>1</formula>
    </cfRule>
  </conditionalFormatting>
  <conditionalFormatting sqref="C28">
    <cfRule type="cellIs" dxfId="1463" priority="2240" operator="between">
      <formula>0.00000001</formula>
      <formula>1</formula>
    </cfRule>
  </conditionalFormatting>
  <conditionalFormatting sqref="I28">
    <cfRule type="cellIs" dxfId="1462" priority="2237" operator="between">
      <formula>0.000001</formula>
      <formula>1</formula>
    </cfRule>
  </conditionalFormatting>
  <conditionalFormatting sqref="C28">
    <cfRule type="cellIs" dxfId="1461" priority="2238" operator="between">
      <formula>0.00000001</formula>
      <formula>1</formula>
    </cfRule>
  </conditionalFormatting>
  <conditionalFormatting sqref="C28">
    <cfRule type="cellIs" dxfId="1460" priority="2236" operator="between">
      <formula>0.00000001</formula>
      <formula>1</formula>
    </cfRule>
  </conditionalFormatting>
  <conditionalFormatting sqref="I28">
    <cfRule type="cellIs" dxfId="1459" priority="2235" operator="between">
      <formula>0.000001</formula>
      <formula>1</formula>
    </cfRule>
  </conditionalFormatting>
  <conditionalFormatting sqref="C30">
    <cfRule type="cellIs" dxfId="1458" priority="2234" operator="between">
      <formula>0.00000001</formula>
      <formula>1</formula>
    </cfRule>
  </conditionalFormatting>
  <conditionalFormatting sqref="C30">
    <cfRule type="cellIs" dxfId="1457" priority="2232" operator="between">
      <formula>0.00000001</formula>
      <formula>1</formula>
    </cfRule>
  </conditionalFormatting>
  <conditionalFormatting sqref="C30">
    <cfRule type="cellIs" dxfId="1456" priority="2230" operator="between">
      <formula>0.00000001</formula>
      <formula>1</formula>
    </cfRule>
  </conditionalFormatting>
  <conditionalFormatting sqref="C30">
    <cfRule type="cellIs" dxfId="1455" priority="2228" operator="between">
      <formula>0.00000001</formula>
      <formula>1</formula>
    </cfRule>
  </conditionalFormatting>
  <conditionalFormatting sqref="C30">
    <cfRule type="cellIs" dxfId="1454" priority="2227" operator="between">
      <formula>0.00000001</formula>
      <formula>1</formula>
    </cfRule>
  </conditionalFormatting>
  <conditionalFormatting sqref="C30">
    <cfRule type="cellIs" dxfId="1453" priority="2210" operator="between">
      <formula>0.00000001</formula>
      <formula>1</formula>
    </cfRule>
  </conditionalFormatting>
  <conditionalFormatting sqref="C30">
    <cfRule type="cellIs" dxfId="1452" priority="2226" operator="between">
      <formula>0.00000001</formula>
      <formula>1</formula>
    </cfRule>
  </conditionalFormatting>
  <conditionalFormatting sqref="I30">
    <cfRule type="cellIs" dxfId="1451" priority="2225" operator="between">
      <formula>0.000001</formula>
      <formula>1</formula>
    </cfRule>
  </conditionalFormatting>
  <conditionalFormatting sqref="C30">
    <cfRule type="cellIs" dxfId="1450" priority="2224" operator="between">
      <formula>0.00000001</formula>
      <formula>1</formula>
    </cfRule>
  </conditionalFormatting>
  <conditionalFormatting sqref="I30">
    <cfRule type="cellIs" dxfId="1449" priority="2223" operator="between">
      <formula>0.000001</formula>
      <formula>1</formula>
    </cfRule>
  </conditionalFormatting>
  <conditionalFormatting sqref="I30">
    <cfRule type="cellIs" dxfId="1448" priority="2215" operator="between">
      <formula>0.000001</formula>
      <formula>1</formula>
    </cfRule>
  </conditionalFormatting>
  <conditionalFormatting sqref="I30">
    <cfRule type="cellIs" dxfId="1447" priority="2221" operator="between">
      <formula>0.000001</formula>
      <formula>1</formula>
    </cfRule>
  </conditionalFormatting>
  <conditionalFormatting sqref="C30">
    <cfRule type="cellIs" dxfId="1446" priority="2222" operator="between">
      <formula>0.00000001</formula>
      <formula>1</formula>
    </cfRule>
  </conditionalFormatting>
  <conditionalFormatting sqref="I30">
    <cfRule type="cellIs" dxfId="1445" priority="2219" operator="between">
      <formula>0.000001</formula>
      <formula>1</formula>
    </cfRule>
  </conditionalFormatting>
  <conditionalFormatting sqref="C30">
    <cfRule type="cellIs" dxfId="1444" priority="2220" operator="between">
      <formula>0.00000001</formula>
      <formula>1</formula>
    </cfRule>
  </conditionalFormatting>
  <conditionalFormatting sqref="C30">
    <cfRule type="cellIs" dxfId="1443" priority="2218" operator="between">
      <formula>0.00000001</formula>
      <formula>1</formula>
    </cfRule>
  </conditionalFormatting>
  <conditionalFormatting sqref="I30">
    <cfRule type="cellIs" dxfId="1442" priority="2217" operator="between">
      <formula>0.000001</formula>
      <formula>1</formula>
    </cfRule>
  </conditionalFormatting>
  <conditionalFormatting sqref="C30">
    <cfRule type="cellIs" dxfId="1441" priority="2216" operator="between">
      <formula>0.00000001</formula>
      <formula>1</formula>
    </cfRule>
  </conditionalFormatting>
  <conditionalFormatting sqref="I30">
    <cfRule type="cellIs" dxfId="1440" priority="2213" operator="between">
      <formula>0.000001</formula>
      <formula>1</formula>
    </cfRule>
  </conditionalFormatting>
  <conditionalFormatting sqref="C30">
    <cfRule type="cellIs" dxfId="1439" priority="2214" operator="between">
      <formula>0.00000001</formula>
      <formula>1</formula>
    </cfRule>
  </conditionalFormatting>
  <conditionalFormatting sqref="C30">
    <cfRule type="cellIs" dxfId="1438" priority="2212" operator="between">
      <formula>0.00000001</formula>
      <formula>1</formula>
    </cfRule>
  </conditionalFormatting>
  <conditionalFormatting sqref="I30">
    <cfRule type="cellIs" dxfId="1437" priority="2211" operator="between">
      <formula>0.000001</formula>
      <formula>1</formula>
    </cfRule>
  </conditionalFormatting>
  <conditionalFormatting sqref="C30">
    <cfRule type="cellIs" dxfId="1436" priority="2209" operator="between">
      <formula>0.00000001</formula>
      <formula>1</formula>
    </cfRule>
  </conditionalFormatting>
  <conditionalFormatting sqref="C28">
    <cfRule type="cellIs" dxfId="1435" priority="2207" operator="between">
      <formula>0.00000001</formula>
      <formula>1</formula>
    </cfRule>
  </conditionalFormatting>
  <conditionalFormatting sqref="C28">
    <cfRule type="cellIs" dxfId="1434" priority="2208" operator="between">
      <formula>0.00000001</formula>
      <formula>1</formula>
    </cfRule>
  </conditionalFormatting>
  <conditionalFormatting sqref="C28">
    <cfRule type="cellIs" dxfId="1433" priority="2206" operator="between">
      <formula>0.00000001</formula>
      <formula>1</formula>
    </cfRule>
  </conditionalFormatting>
  <conditionalFormatting sqref="C28">
    <cfRule type="cellIs" dxfId="1432" priority="2203" operator="between">
      <formula>0.00000001</formula>
      <formula>1</formula>
    </cfRule>
  </conditionalFormatting>
  <conditionalFormatting sqref="C30">
    <cfRule type="cellIs" dxfId="1431" priority="2199" operator="between">
      <formula>0.00000001</formula>
      <formula>1</formula>
    </cfRule>
  </conditionalFormatting>
  <conditionalFormatting sqref="C30">
    <cfRule type="cellIs" dxfId="1430" priority="2196" operator="between">
      <formula>0.00000001</formula>
      <formula>1</formula>
    </cfRule>
  </conditionalFormatting>
  <conditionalFormatting sqref="C30">
    <cfRule type="cellIs" dxfId="1429" priority="2193" operator="between">
      <formula>0.00000001</formula>
      <formula>1</formula>
    </cfRule>
  </conditionalFormatting>
  <conditionalFormatting sqref="C30">
    <cfRule type="cellIs" dxfId="1428" priority="2191" operator="between">
      <formula>0.00000001</formula>
      <formula>1</formula>
    </cfRule>
  </conditionalFormatting>
  <conditionalFormatting sqref="C30">
    <cfRule type="cellIs" dxfId="1427" priority="2190" operator="between">
      <formula>0.00000001</formula>
      <formula>1</formula>
    </cfRule>
  </conditionalFormatting>
  <conditionalFormatting sqref="I28">
    <cfRule type="cellIs" dxfId="1426" priority="2187" operator="between">
      <formula>0.000001</formula>
      <formula>1</formula>
    </cfRule>
  </conditionalFormatting>
  <conditionalFormatting sqref="I28">
    <cfRule type="cellIs" dxfId="1425" priority="2185" operator="between">
      <formula>0.000001</formula>
      <formula>1</formula>
    </cfRule>
  </conditionalFormatting>
  <conditionalFormatting sqref="C28">
    <cfRule type="cellIs" dxfId="1424" priority="2170" operator="between">
      <formula>0.00000001</formula>
      <formula>1</formula>
    </cfRule>
  </conditionalFormatting>
  <conditionalFormatting sqref="I28">
    <cfRule type="cellIs" dxfId="1423" priority="2182" operator="between">
      <formula>0.000001</formula>
      <formula>1</formula>
    </cfRule>
  </conditionalFormatting>
  <conditionalFormatting sqref="C28">
    <cfRule type="cellIs" dxfId="1422" priority="2183" operator="between">
      <formula>0.00000001</formula>
      <formula>1</formula>
    </cfRule>
  </conditionalFormatting>
  <conditionalFormatting sqref="I28">
    <cfRule type="cellIs" dxfId="1421" priority="2180" operator="between">
      <formula>0.000001</formula>
      <formula>1</formula>
    </cfRule>
  </conditionalFormatting>
  <conditionalFormatting sqref="C28">
    <cfRule type="cellIs" dxfId="1420" priority="2181" operator="between">
      <formula>0.00000001</formula>
      <formula>1</formula>
    </cfRule>
  </conditionalFormatting>
  <conditionalFormatting sqref="C28">
    <cfRule type="cellIs" dxfId="1419" priority="2179" operator="between">
      <formula>0.00000001</formula>
      <formula>1</formula>
    </cfRule>
  </conditionalFormatting>
  <conditionalFormatting sqref="I28">
    <cfRule type="cellIs" dxfId="1418" priority="2178" operator="between">
      <formula>0.000001</formula>
      <formula>1</formula>
    </cfRule>
  </conditionalFormatting>
  <conditionalFormatting sqref="C30">
    <cfRule type="cellIs" dxfId="1417" priority="2177" operator="between">
      <formula>0.00000001</formula>
      <formula>1</formula>
    </cfRule>
  </conditionalFormatting>
  <conditionalFormatting sqref="I28">
    <cfRule type="cellIs" dxfId="1416" priority="2173" operator="between">
      <formula>0.000001</formula>
      <formula>1</formula>
    </cfRule>
  </conditionalFormatting>
  <conditionalFormatting sqref="C28">
    <cfRule type="cellIs" dxfId="1415" priority="2174" operator="between">
      <formula>0.00000001</formula>
      <formula>1</formula>
    </cfRule>
  </conditionalFormatting>
  <conditionalFormatting sqref="C28">
    <cfRule type="cellIs" dxfId="1414" priority="2172" operator="between">
      <formula>0.00000001</formula>
      <formula>1</formula>
    </cfRule>
  </conditionalFormatting>
  <conditionalFormatting sqref="I28">
    <cfRule type="cellIs" dxfId="1413" priority="2171" operator="between">
      <formula>0.000001</formula>
      <formula>1</formula>
    </cfRule>
  </conditionalFormatting>
  <conditionalFormatting sqref="C28">
    <cfRule type="cellIs" dxfId="1412" priority="2169" operator="between">
      <formula>0.00000001</formula>
      <formula>1</formula>
    </cfRule>
  </conditionalFormatting>
  <conditionalFormatting sqref="E28">
    <cfRule type="cellIs" dxfId="1411" priority="2054" operator="between">
      <formula>0.00000001</formula>
      <formula>1</formula>
    </cfRule>
  </conditionalFormatting>
  <conditionalFormatting sqref="C28">
    <cfRule type="cellIs" dxfId="1410" priority="2058" operator="between">
      <formula>0.00000001</formula>
      <formula>1</formula>
    </cfRule>
  </conditionalFormatting>
  <conditionalFormatting sqref="C28">
    <cfRule type="cellIs" dxfId="1409" priority="2056" operator="between">
      <formula>0.00000001</formula>
      <formula>1</formula>
    </cfRule>
  </conditionalFormatting>
  <conditionalFormatting sqref="H28">
    <cfRule type="cellIs" dxfId="1408" priority="2168" operator="between">
      <formula>0.000001</formula>
      <formula>1</formula>
    </cfRule>
  </conditionalFormatting>
  <conditionalFormatting sqref="C28">
    <cfRule type="cellIs" dxfId="1407" priority="1822" operator="between">
      <formula>0.00000001</formula>
      <formula>1</formula>
    </cfRule>
  </conditionalFormatting>
  <conditionalFormatting sqref="C28">
    <cfRule type="cellIs" dxfId="1406" priority="1820" operator="between">
      <formula>0.00000001</formula>
      <formula>1</formula>
    </cfRule>
  </conditionalFormatting>
  <conditionalFormatting sqref="C28">
    <cfRule type="cellIs" dxfId="1405" priority="1818" operator="between">
      <formula>0.00000001</formula>
      <formula>1</formula>
    </cfRule>
  </conditionalFormatting>
  <conditionalFormatting sqref="C28">
    <cfRule type="cellIs" dxfId="1404" priority="1816" operator="between">
      <formula>0.00000001</formula>
      <formula>1</formula>
    </cfRule>
  </conditionalFormatting>
  <conditionalFormatting sqref="C28">
    <cfRule type="cellIs" dxfId="1403" priority="1814" operator="between">
      <formula>0.00000001</formula>
      <formula>1</formula>
    </cfRule>
  </conditionalFormatting>
  <conditionalFormatting sqref="C30">
    <cfRule type="cellIs" dxfId="1402" priority="1629" operator="between">
      <formula>0.00000001</formula>
      <formula>1</formula>
    </cfRule>
  </conditionalFormatting>
  <conditionalFormatting sqref="C30">
    <cfRule type="cellIs" dxfId="1401" priority="1634" operator="between">
      <formula>0.00000001</formula>
      <formula>1</formula>
    </cfRule>
  </conditionalFormatting>
  <conditionalFormatting sqref="C30">
    <cfRule type="cellIs" dxfId="1400" priority="2125" operator="between">
      <formula>0.00000001</formula>
      <formula>1</formula>
    </cfRule>
  </conditionalFormatting>
  <conditionalFormatting sqref="C30">
    <cfRule type="cellIs" dxfId="1399" priority="2126" operator="between">
      <formula>0.00000001</formula>
      <formula>1</formula>
    </cfRule>
  </conditionalFormatting>
  <conditionalFormatting sqref="C30">
    <cfRule type="cellIs" dxfId="1398" priority="2165" operator="between">
      <formula>0.00000001</formula>
      <formula>1</formula>
    </cfRule>
  </conditionalFormatting>
  <conditionalFormatting sqref="C30">
    <cfRule type="cellIs" dxfId="1397" priority="2124" operator="between">
      <formula>0.00000001</formula>
      <formula>1</formula>
    </cfRule>
  </conditionalFormatting>
  <conditionalFormatting sqref="C30">
    <cfRule type="cellIs" dxfId="1396" priority="2123" operator="between">
      <formula>0.00000001</formula>
      <formula>1</formula>
    </cfRule>
  </conditionalFormatting>
  <conditionalFormatting sqref="C30">
    <cfRule type="cellIs" dxfId="1395" priority="2121" operator="between">
      <formula>0.00000001</formula>
      <formula>1</formula>
    </cfRule>
  </conditionalFormatting>
  <conditionalFormatting sqref="C30">
    <cfRule type="cellIs" dxfId="1394" priority="2119" operator="between">
      <formula>0.00000001</formula>
      <formula>1</formula>
    </cfRule>
  </conditionalFormatting>
  <conditionalFormatting sqref="C30">
    <cfRule type="cellIs" dxfId="1393" priority="2164" operator="between">
      <formula>0.00000001</formula>
      <formula>1</formula>
    </cfRule>
  </conditionalFormatting>
  <conditionalFormatting sqref="E30">
    <cfRule type="cellIs" dxfId="1392" priority="2163" operator="between">
      <formula>0.00000001</formula>
      <formula>1</formula>
    </cfRule>
  </conditionalFormatting>
  <conditionalFormatting sqref="C30">
    <cfRule type="cellIs" dxfId="1391" priority="2167" operator="between">
      <formula>0.00000001</formula>
      <formula>1</formula>
    </cfRule>
  </conditionalFormatting>
  <conditionalFormatting sqref="C30">
    <cfRule type="cellIs" dxfId="1390" priority="2166" operator="between">
      <formula>0.00000001</formula>
      <formula>1</formula>
    </cfRule>
  </conditionalFormatting>
  <conditionalFormatting sqref="I30">
    <cfRule type="cellIs" dxfId="1389" priority="2162" operator="between">
      <formula>0.000001</formula>
      <formula>1</formula>
    </cfRule>
  </conditionalFormatting>
  <conditionalFormatting sqref="I30">
    <cfRule type="cellIs" dxfId="1388" priority="2161" operator="between">
      <formula>0.000001</formula>
      <formula>1</formula>
    </cfRule>
  </conditionalFormatting>
  <conditionalFormatting sqref="C30">
    <cfRule type="cellIs" dxfId="1387" priority="2160" operator="between">
      <formula>0.00000001</formula>
      <formula>1</formula>
    </cfRule>
  </conditionalFormatting>
  <conditionalFormatting sqref="I30">
    <cfRule type="cellIs" dxfId="1386" priority="2159" operator="between">
      <formula>0.000001</formula>
      <formula>1</formula>
    </cfRule>
  </conditionalFormatting>
  <conditionalFormatting sqref="C30">
    <cfRule type="cellIs" dxfId="1385" priority="2158" operator="between">
      <formula>0.00000001</formula>
      <formula>1</formula>
    </cfRule>
  </conditionalFormatting>
  <conditionalFormatting sqref="I30">
    <cfRule type="cellIs" dxfId="1384" priority="2157" operator="between">
      <formula>0.000001</formula>
      <formula>1</formula>
    </cfRule>
  </conditionalFormatting>
  <conditionalFormatting sqref="C30">
    <cfRule type="cellIs" dxfId="1383" priority="2156" operator="between">
      <formula>0.00000001</formula>
      <formula>1</formula>
    </cfRule>
  </conditionalFormatting>
  <conditionalFormatting sqref="I30">
    <cfRule type="cellIs" dxfId="1382" priority="2155" operator="between">
      <formula>0.000001</formula>
      <formula>1</formula>
    </cfRule>
  </conditionalFormatting>
  <conditionalFormatting sqref="I30">
    <cfRule type="cellIs" dxfId="1381" priority="2153" operator="between">
      <formula>0.000001</formula>
      <formula>1</formula>
    </cfRule>
  </conditionalFormatting>
  <conditionalFormatting sqref="C30">
    <cfRule type="cellIs" dxfId="1380" priority="2154" operator="between">
      <formula>0.00000001</formula>
      <formula>1</formula>
    </cfRule>
  </conditionalFormatting>
  <conditionalFormatting sqref="G30">
    <cfRule type="cellIs" dxfId="1379" priority="2152" operator="between">
      <formula>0.00000001</formula>
      <formula>1</formula>
    </cfRule>
  </conditionalFormatting>
  <conditionalFormatting sqref="C30">
    <cfRule type="cellIs" dxfId="1378" priority="2112" operator="between">
      <formula>0.00000001</formula>
      <formula>1</formula>
    </cfRule>
  </conditionalFormatting>
  <conditionalFormatting sqref="C30">
    <cfRule type="cellIs" dxfId="1377" priority="2111" operator="between">
      <formula>0.00000001</formula>
      <formula>1</formula>
    </cfRule>
  </conditionalFormatting>
  <conditionalFormatting sqref="C30">
    <cfRule type="cellIs" dxfId="1376" priority="2151" operator="between">
      <formula>0.00000001</formula>
      <formula>1</formula>
    </cfRule>
  </conditionalFormatting>
  <conditionalFormatting sqref="I30">
    <cfRule type="cellIs" dxfId="1375" priority="2150" operator="between">
      <formula>0.000001</formula>
      <formula>1</formula>
    </cfRule>
  </conditionalFormatting>
  <conditionalFormatting sqref="C30">
    <cfRule type="cellIs" dxfId="1374" priority="2149" operator="between">
      <formula>0.00000001</formula>
      <formula>1</formula>
    </cfRule>
  </conditionalFormatting>
  <conditionalFormatting sqref="I30">
    <cfRule type="cellIs" dxfId="1373" priority="2148" operator="between">
      <formula>0.000001</formula>
      <formula>1</formula>
    </cfRule>
  </conditionalFormatting>
  <conditionalFormatting sqref="I30">
    <cfRule type="cellIs" dxfId="1372" priority="2146" operator="between">
      <formula>0.000001</formula>
      <formula>1</formula>
    </cfRule>
  </conditionalFormatting>
  <conditionalFormatting sqref="C30">
    <cfRule type="cellIs" dxfId="1371" priority="2147" operator="between">
      <formula>0.00000001</formula>
      <formula>1</formula>
    </cfRule>
  </conditionalFormatting>
  <conditionalFormatting sqref="I30">
    <cfRule type="cellIs" dxfId="1370" priority="2144" operator="between">
      <formula>0.000001</formula>
      <formula>1</formula>
    </cfRule>
  </conditionalFormatting>
  <conditionalFormatting sqref="C30">
    <cfRule type="cellIs" dxfId="1369" priority="2145" operator="between">
      <formula>0.00000001</formula>
      <formula>1</formula>
    </cfRule>
  </conditionalFormatting>
  <conditionalFormatting sqref="C30">
    <cfRule type="cellIs" dxfId="1368" priority="2143" operator="between">
      <formula>0.00000001</formula>
      <formula>1</formula>
    </cfRule>
  </conditionalFormatting>
  <conditionalFormatting sqref="I30">
    <cfRule type="cellIs" dxfId="1367" priority="2142" operator="between">
      <formula>0.000001</formula>
      <formula>1</formula>
    </cfRule>
  </conditionalFormatting>
  <conditionalFormatting sqref="I30">
    <cfRule type="cellIs" dxfId="1366" priority="2140" operator="between">
      <formula>0.000001</formula>
      <formula>1</formula>
    </cfRule>
  </conditionalFormatting>
  <conditionalFormatting sqref="C30">
    <cfRule type="cellIs" dxfId="1365" priority="2141" operator="between">
      <formula>0.00000001</formula>
      <formula>1</formula>
    </cfRule>
  </conditionalFormatting>
  <conditionalFormatting sqref="I30">
    <cfRule type="cellIs" dxfId="1364" priority="2138" operator="between">
      <formula>0.000001</formula>
      <formula>1</formula>
    </cfRule>
  </conditionalFormatting>
  <conditionalFormatting sqref="C30">
    <cfRule type="cellIs" dxfId="1363" priority="2139" operator="between">
      <formula>0.00000001</formula>
      <formula>1</formula>
    </cfRule>
  </conditionalFormatting>
  <conditionalFormatting sqref="C30">
    <cfRule type="cellIs" dxfId="1362" priority="2137" operator="between">
      <formula>0.00000001</formula>
      <formula>1</formula>
    </cfRule>
  </conditionalFormatting>
  <conditionalFormatting sqref="I30">
    <cfRule type="cellIs" dxfId="1361" priority="2136" operator="between">
      <formula>0.000001</formula>
      <formula>1</formula>
    </cfRule>
  </conditionalFormatting>
  <conditionalFormatting sqref="C30">
    <cfRule type="cellIs" dxfId="1360" priority="2134" operator="between">
      <formula>0.00000001</formula>
      <formula>1</formula>
    </cfRule>
  </conditionalFormatting>
  <conditionalFormatting sqref="C30">
    <cfRule type="cellIs" dxfId="1359" priority="2135" operator="between">
      <formula>0.00000001</formula>
      <formula>1</formula>
    </cfRule>
  </conditionalFormatting>
  <conditionalFormatting sqref="C30">
    <cfRule type="cellIs" dxfId="1358" priority="2106" operator="between">
      <formula>0.00000001</formula>
      <formula>1</formula>
    </cfRule>
  </conditionalFormatting>
  <conditionalFormatting sqref="C28">
    <cfRule type="cellIs" dxfId="1357" priority="2131" operator="between">
      <formula>0.00000001</formula>
      <formula>1</formula>
    </cfRule>
  </conditionalFormatting>
  <conditionalFormatting sqref="C28">
    <cfRule type="cellIs" dxfId="1356" priority="2133" operator="between">
      <formula>0.00000001</formula>
      <formula>1</formula>
    </cfRule>
  </conditionalFormatting>
  <conditionalFormatting sqref="C30">
    <cfRule type="cellIs" dxfId="1355" priority="2107" operator="between">
      <formula>0.00000001</formula>
      <formula>1</formula>
    </cfRule>
  </conditionalFormatting>
  <conditionalFormatting sqref="C30">
    <cfRule type="cellIs" dxfId="1354" priority="2110" operator="between">
      <formula>0.00000001</formula>
      <formula>1</formula>
    </cfRule>
  </conditionalFormatting>
  <conditionalFormatting sqref="C30">
    <cfRule type="cellIs" dxfId="1353" priority="2130" operator="between">
      <formula>0.00000001</formula>
      <formula>1</formula>
    </cfRule>
  </conditionalFormatting>
  <conditionalFormatting sqref="I30">
    <cfRule type="cellIs" dxfId="1352" priority="2129" operator="between">
      <formula>0.000001</formula>
      <formula>1</formula>
    </cfRule>
  </conditionalFormatting>
  <conditionalFormatting sqref="G30">
    <cfRule type="cellIs" dxfId="1351" priority="2128" operator="between">
      <formula>0.00000001</formula>
      <formula>1</formula>
    </cfRule>
  </conditionalFormatting>
  <conditionalFormatting sqref="C30">
    <cfRule type="cellIs" dxfId="1350" priority="2109" operator="between">
      <formula>0.00000001</formula>
      <formula>1</formula>
    </cfRule>
  </conditionalFormatting>
  <conditionalFormatting sqref="C28">
    <cfRule type="cellIs" dxfId="1349" priority="2132" operator="between">
      <formula>0.00000001</formula>
      <formula>1</formula>
    </cfRule>
  </conditionalFormatting>
  <conditionalFormatting sqref="C30">
    <cfRule type="cellIs" dxfId="1348" priority="2127" operator="between">
      <formula>0.00000001</formula>
      <formula>1</formula>
    </cfRule>
  </conditionalFormatting>
  <conditionalFormatting sqref="I30">
    <cfRule type="cellIs" dxfId="1347" priority="2122" operator="between">
      <formula>0.000001</formula>
      <formula>1</formula>
    </cfRule>
  </conditionalFormatting>
  <conditionalFormatting sqref="I30">
    <cfRule type="cellIs" dxfId="1346" priority="2120" operator="between">
      <formula>0.000001</formula>
      <formula>1</formula>
    </cfRule>
  </conditionalFormatting>
  <conditionalFormatting sqref="I30">
    <cfRule type="cellIs" dxfId="1345" priority="2118" operator="between">
      <formula>0.000001</formula>
      <formula>1</formula>
    </cfRule>
  </conditionalFormatting>
  <conditionalFormatting sqref="I30">
    <cfRule type="cellIs" dxfId="1344" priority="2116" operator="between">
      <formula>0.000001</formula>
      <formula>1</formula>
    </cfRule>
  </conditionalFormatting>
  <conditionalFormatting sqref="C30">
    <cfRule type="cellIs" dxfId="1343" priority="2117" operator="between">
      <formula>0.00000001</formula>
      <formula>1</formula>
    </cfRule>
  </conditionalFormatting>
  <conditionalFormatting sqref="C30">
    <cfRule type="cellIs" dxfId="1342" priority="2115" operator="between">
      <formula>0.00000001</formula>
      <formula>1</formula>
    </cfRule>
  </conditionalFormatting>
  <conditionalFormatting sqref="I30">
    <cfRule type="cellIs" dxfId="1341" priority="2114" operator="between">
      <formula>0.000001</formula>
      <formula>1</formula>
    </cfRule>
  </conditionalFormatting>
  <conditionalFormatting sqref="C30">
    <cfRule type="cellIs" dxfId="1340" priority="2113" operator="between">
      <formula>0.00000001</formula>
      <formula>1</formula>
    </cfRule>
  </conditionalFormatting>
  <conditionalFormatting sqref="C30">
    <cfRule type="cellIs" dxfId="1339" priority="2108" operator="between">
      <formula>0.00000001</formula>
      <formula>1</formula>
    </cfRule>
  </conditionalFormatting>
  <conditionalFormatting sqref="I28">
    <cfRule type="cellIs" dxfId="1338" priority="1975" operator="between">
      <formula>0.000001</formula>
      <formula>1</formula>
    </cfRule>
  </conditionalFormatting>
  <conditionalFormatting sqref="I28">
    <cfRule type="cellIs" dxfId="1337" priority="1969" operator="between">
      <formula>0.000001</formula>
      <formula>1</formula>
    </cfRule>
  </conditionalFormatting>
  <conditionalFormatting sqref="C30">
    <cfRule type="cellIs" dxfId="1336" priority="2105" operator="between">
      <formula>0.00000001</formula>
      <formula>1</formula>
    </cfRule>
  </conditionalFormatting>
  <conditionalFormatting sqref="I30">
    <cfRule type="cellIs" dxfId="1335" priority="2104" operator="between">
      <formula>0.000001</formula>
      <formula>1</formula>
    </cfRule>
  </conditionalFormatting>
  <conditionalFormatting sqref="C30">
    <cfRule type="cellIs" dxfId="1334" priority="2103" operator="between">
      <formula>0.00000001</formula>
      <formula>1</formula>
    </cfRule>
  </conditionalFormatting>
  <conditionalFormatting sqref="I30">
    <cfRule type="cellIs" dxfId="1333" priority="2102" operator="between">
      <formula>0.000001</formula>
      <formula>1</formula>
    </cfRule>
  </conditionalFormatting>
  <conditionalFormatting sqref="I30">
    <cfRule type="cellIs" dxfId="1332" priority="2094" operator="between">
      <formula>0.000001</formula>
      <formula>1</formula>
    </cfRule>
  </conditionalFormatting>
  <conditionalFormatting sqref="I30">
    <cfRule type="cellIs" dxfId="1331" priority="2100" operator="between">
      <formula>0.000001</formula>
      <formula>1</formula>
    </cfRule>
  </conditionalFormatting>
  <conditionalFormatting sqref="C30">
    <cfRule type="cellIs" dxfId="1330" priority="2101" operator="between">
      <formula>0.00000001</formula>
      <formula>1</formula>
    </cfRule>
  </conditionalFormatting>
  <conditionalFormatting sqref="I30">
    <cfRule type="cellIs" dxfId="1329" priority="2098" operator="between">
      <formula>0.000001</formula>
      <formula>1</formula>
    </cfRule>
  </conditionalFormatting>
  <conditionalFormatting sqref="C30">
    <cfRule type="cellIs" dxfId="1328" priority="2099" operator="between">
      <formula>0.00000001</formula>
      <formula>1</formula>
    </cfRule>
  </conditionalFormatting>
  <conditionalFormatting sqref="C30">
    <cfRule type="cellIs" dxfId="1327" priority="2097" operator="between">
      <formula>0.00000001</formula>
      <formula>1</formula>
    </cfRule>
  </conditionalFormatting>
  <conditionalFormatting sqref="I30">
    <cfRule type="cellIs" dxfId="1326" priority="2096" operator="between">
      <formula>0.000001</formula>
      <formula>1</formula>
    </cfRule>
  </conditionalFormatting>
  <conditionalFormatting sqref="C30">
    <cfRule type="cellIs" dxfId="1325" priority="2095" operator="between">
      <formula>0.00000001</formula>
      <formula>1</formula>
    </cfRule>
  </conditionalFormatting>
  <conditionalFormatting sqref="C30">
    <cfRule type="cellIs" dxfId="1324" priority="2088" operator="between">
      <formula>0.00000001</formula>
      <formula>1</formula>
    </cfRule>
  </conditionalFormatting>
  <conditionalFormatting sqref="C28">
    <cfRule type="cellIs" dxfId="1323" priority="1970" operator="between">
      <formula>0.00000001</formula>
      <formula>1</formula>
    </cfRule>
  </conditionalFormatting>
  <conditionalFormatting sqref="C28">
    <cfRule type="cellIs" dxfId="1322" priority="1968" operator="between">
      <formula>0.00000001</formula>
      <formula>1</formula>
    </cfRule>
  </conditionalFormatting>
  <conditionalFormatting sqref="I28">
    <cfRule type="cellIs" dxfId="1321" priority="1967" operator="between">
      <formula>0.000001</formula>
      <formula>1</formula>
    </cfRule>
  </conditionalFormatting>
  <conditionalFormatting sqref="G28">
    <cfRule type="cellIs" dxfId="1320" priority="1966" operator="between">
      <formula>0.00000001</formula>
      <formula>1</formula>
    </cfRule>
  </conditionalFormatting>
  <conditionalFormatting sqref="C30">
    <cfRule type="cellIs" dxfId="1319" priority="2060" operator="between">
      <formula>0.00000001</formula>
      <formula>1</formula>
    </cfRule>
  </conditionalFormatting>
  <conditionalFormatting sqref="C30">
    <cfRule type="cellIs" dxfId="1318" priority="2061" operator="between">
      <formula>0.00000001</formula>
      <formula>1</formula>
    </cfRule>
  </conditionalFormatting>
  <conditionalFormatting sqref="H30">
    <cfRule type="cellIs" dxfId="1317" priority="2087" operator="between">
      <formula>0.000001</formula>
      <formula>1</formula>
    </cfRule>
  </conditionalFormatting>
  <conditionalFormatting sqref="C30">
    <cfRule type="cellIs" dxfId="1316" priority="2085" operator="between">
      <formula>0.00000001</formula>
      <formula>1</formula>
    </cfRule>
  </conditionalFormatting>
  <conditionalFormatting sqref="C30">
    <cfRule type="cellIs" dxfId="1315" priority="2086" operator="between">
      <formula>0.00000001</formula>
      <formula>1</formula>
    </cfRule>
  </conditionalFormatting>
  <conditionalFormatting sqref="C30">
    <cfRule type="cellIs" dxfId="1314" priority="2084" operator="between">
      <formula>0.00000001</formula>
      <formula>1</formula>
    </cfRule>
  </conditionalFormatting>
  <conditionalFormatting sqref="C30">
    <cfRule type="cellIs" dxfId="1313" priority="2083" operator="between">
      <formula>0.00000001</formula>
      <formula>1</formula>
    </cfRule>
  </conditionalFormatting>
  <conditionalFormatting sqref="C30">
    <cfRule type="cellIs" dxfId="1312" priority="2077" operator="between">
      <formula>0.00000001</formula>
      <formula>1</formula>
    </cfRule>
  </conditionalFormatting>
  <conditionalFormatting sqref="C30">
    <cfRule type="cellIs" dxfId="1311" priority="2069" operator="between">
      <formula>0.00000001</formula>
      <formula>1</formula>
    </cfRule>
  </conditionalFormatting>
  <conditionalFormatting sqref="C30">
    <cfRule type="cellIs" dxfId="1310" priority="2082" operator="between">
      <formula>0.00000001</formula>
      <formula>1</formula>
    </cfRule>
  </conditionalFormatting>
  <conditionalFormatting sqref="C30">
    <cfRule type="cellIs" dxfId="1309" priority="2081" operator="between">
      <formula>0.00000001</formula>
      <formula>1</formula>
    </cfRule>
  </conditionalFormatting>
  <conditionalFormatting sqref="C30">
    <cfRule type="cellIs" dxfId="1308" priority="2080" operator="between">
      <formula>0.00000001</formula>
      <formula>1</formula>
    </cfRule>
  </conditionalFormatting>
  <conditionalFormatting sqref="C30">
    <cfRule type="cellIs" dxfId="1307" priority="2079" operator="between">
      <formula>0.00000001</formula>
      <formula>1</formula>
    </cfRule>
  </conditionalFormatting>
  <conditionalFormatting sqref="C30">
    <cfRule type="cellIs" dxfId="1306" priority="1916" operator="between">
      <formula>0.00000001</formula>
      <formula>1</formula>
    </cfRule>
  </conditionalFormatting>
  <conditionalFormatting sqref="C30">
    <cfRule type="cellIs" dxfId="1305" priority="1918" operator="between">
      <formula>0.00000001</formula>
      <formula>1</formula>
    </cfRule>
  </conditionalFormatting>
  <conditionalFormatting sqref="I30">
    <cfRule type="cellIs" dxfId="1304" priority="1913" operator="between">
      <formula>0.000001</formula>
      <formula>1</formula>
    </cfRule>
  </conditionalFormatting>
  <conditionalFormatting sqref="C30">
    <cfRule type="cellIs" dxfId="1303" priority="1912" operator="between">
      <formula>0.00000001</formula>
      <formula>1</formula>
    </cfRule>
  </conditionalFormatting>
  <conditionalFormatting sqref="I30">
    <cfRule type="cellIs" dxfId="1302" priority="1911" operator="between">
      <formula>0.000001</formula>
      <formula>1</formula>
    </cfRule>
  </conditionalFormatting>
  <conditionalFormatting sqref="C30">
    <cfRule type="cellIs" dxfId="1301" priority="1910" operator="between">
      <formula>0.00000001</formula>
      <formula>1</formula>
    </cfRule>
  </conditionalFormatting>
  <conditionalFormatting sqref="I30">
    <cfRule type="cellIs" dxfId="1300" priority="1909" operator="between">
      <formula>0.000001</formula>
      <formula>1</formula>
    </cfRule>
  </conditionalFormatting>
  <conditionalFormatting sqref="C30">
    <cfRule type="cellIs" dxfId="1299" priority="1908" operator="between">
      <formula>0.00000001</formula>
      <formula>1</formula>
    </cfRule>
  </conditionalFormatting>
  <conditionalFormatting sqref="I30">
    <cfRule type="cellIs" dxfId="1298" priority="1907" operator="between">
      <formula>0.000001</formula>
      <formula>1</formula>
    </cfRule>
  </conditionalFormatting>
  <conditionalFormatting sqref="C30">
    <cfRule type="cellIs" dxfId="1297" priority="1906" operator="between">
      <formula>0.00000001</formula>
      <formula>1</formula>
    </cfRule>
  </conditionalFormatting>
  <conditionalFormatting sqref="G28">
    <cfRule type="cellIs" dxfId="1296" priority="2078" operator="between">
      <formula>0.00000001</formula>
      <formula>1</formula>
    </cfRule>
  </conditionalFormatting>
  <conditionalFormatting sqref="I30">
    <cfRule type="cellIs" dxfId="1295" priority="2076" operator="between">
      <formula>0.000001</formula>
      <formula>1</formula>
    </cfRule>
  </conditionalFormatting>
  <conditionalFormatting sqref="C30">
    <cfRule type="cellIs" dxfId="1294" priority="2075" operator="between">
      <formula>0.00000001</formula>
      <formula>1</formula>
    </cfRule>
  </conditionalFormatting>
  <conditionalFormatting sqref="I30">
    <cfRule type="cellIs" dxfId="1293" priority="2074" operator="between">
      <formula>0.000001</formula>
      <formula>1</formula>
    </cfRule>
  </conditionalFormatting>
  <conditionalFormatting sqref="I30">
    <cfRule type="cellIs" dxfId="1292" priority="2066" operator="between">
      <formula>0.000001</formula>
      <formula>1</formula>
    </cfRule>
  </conditionalFormatting>
  <conditionalFormatting sqref="I30">
    <cfRule type="cellIs" dxfId="1291" priority="2072" operator="between">
      <formula>0.000001</formula>
      <formula>1</formula>
    </cfRule>
  </conditionalFormatting>
  <conditionalFormatting sqref="C30">
    <cfRule type="cellIs" dxfId="1290" priority="2073" operator="between">
      <formula>0.00000001</formula>
      <formula>1</formula>
    </cfRule>
  </conditionalFormatting>
  <conditionalFormatting sqref="I30">
    <cfRule type="cellIs" dxfId="1289" priority="2070" operator="between">
      <formula>0.000001</formula>
      <formula>1</formula>
    </cfRule>
  </conditionalFormatting>
  <conditionalFormatting sqref="C30">
    <cfRule type="cellIs" dxfId="1288" priority="2071" operator="between">
      <formula>0.00000001</formula>
      <formula>1</formula>
    </cfRule>
  </conditionalFormatting>
  <conditionalFormatting sqref="I30">
    <cfRule type="cellIs" dxfId="1287" priority="2068" operator="between">
      <formula>0.000001</formula>
      <formula>1</formula>
    </cfRule>
  </conditionalFormatting>
  <conditionalFormatting sqref="C30">
    <cfRule type="cellIs" dxfId="1286" priority="2067" operator="between">
      <formula>0.00000001</formula>
      <formula>1</formula>
    </cfRule>
  </conditionalFormatting>
  <conditionalFormatting sqref="I30">
    <cfRule type="cellIs" dxfId="1285" priority="2064" operator="between">
      <formula>0.000001</formula>
      <formula>1</formula>
    </cfRule>
  </conditionalFormatting>
  <conditionalFormatting sqref="C30">
    <cfRule type="cellIs" dxfId="1284" priority="2065" operator="between">
      <formula>0.00000001</formula>
      <formula>1</formula>
    </cfRule>
  </conditionalFormatting>
  <conditionalFormatting sqref="C30">
    <cfRule type="cellIs" dxfId="1283" priority="2063" operator="between">
      <formula>0.00000001</formula>
      <formula>1</formula>
    </cfRule>
  </conditionalFormatting>
  <conditionalFormatting sqref="I30">
    <cfRule type="cellIs" dxfId="1282" priority="2062" operator="between">
      <formula>0.000001</formula>
      <formula>1</formula>
    </cfRule>
  </conditionalFormatting>
  <conditionalFormatting sqref="C28">
    <cfRule type="cellIs" dxfId="1281" priority="1884" operator="between">
      <formula>0.00000001</formula>
      <formula>1</formula>
    </cfRule>
  </conditionalFormatting>
  <conditionalFormatting sqref="C30">
    <cfRule type="cellIs" dxfId="1280" priority="1885" operator="between">
      <formula>0.00000001</formula>
      <formula>1</formula>
    </cfRule>
  </conditionalFormatting>
  <conditionalFormatting sqref="C28">
    <cfRule type="cellIs" dxfId="1279" priority="2019" operator="between">
      <formula>0.00000001</formula>
      <formula>1</formula>
    </cfRule>
  </conditionalFormatting>
  <conditionalFormatting sqref="C28">
    <cfRule type="cellIs" dxfId="1278" priority="2017" operator="between">
      <formula>0.00000001</formula>
      <formula>1</formula>
    </cfRule>
  </conditionalFormatting>
  <conditionalFormatting sqref="G28">
    <cfRule type="cellIs" dxfId="1277" priority="2022" operator="between">
      <formula>0.00000001</formula>
      <formula>1</formula>
    </cfRule>
  </conditionalFormatting>
  <conditionalFormatting sqref="C28">
    <cfRule type="cellIs" dxfId="1276" priority="2020" operator="between">
      <formula>0.00000001</formula>
      <formula>1</formula>
    </cfRule>
  </conditionalFormatting>
  <conditionalFormatting sqref="C30">
    <cfRule type="cellIs" dxfId="1275" priority="1880" operator="between">
      <formula>0.00000001</formula>
      <formula>1</formula>
    </cfRule>
  </conditionalFormatting>
  <conditionalFormatting sqref="C28">
    <cfRule type="cellIs" dxfId="1274" priority="1879" operator="between">
      <formula>0.00000001</formula>
      <formula>1</formula>
    </cfRule>
  </conditionalFormatting>
  <conditionalFormatting sqref="C28">
    <cfRule type="cellIs" dxfId="1273" priority="1877" operator="between">
      <formula>0.00000001</formula>
      <formula>1</formula>
    </cfRule>
  </conditionalFormatting>
  <conditionalFormatting sqref="I28">
    <cfRule type="cellIs" dxfId="1272" priority="1871" operator="between">
      <formula>0.000001</formula>
      <formula>1</formula>
    </cfRule>
  </conditionalFormatting>
  <conditionalFormatting sqref="C28">
    <cfRule type="cellIs" dxfId="1271" priority="1872" operator="between">
      <formula>0.00000001</formula>
      <formula>1</formula>
    </cfRule>
  </conditionalFormatting>
  <conditionalFormatting sqref="I28">
    <cfRule type="cellIs" dxfId="1270" priority="1869" operator="between">
      <formula>0.000001</formula>
      <formula>1</formula>
    </cfRule>
  </conditionalFormatting>
  <conditionalFormatting sqref="C28">
    <cfRule type="cellIs" dxfId="1269" priority="1870" operator="between">
      <formula>0.00000001</formula>
      <formula>1</formula>
    </cfRule>
  </conditionalFormatting>
  <conditionalFormatting sqref="C28">
    <cfRule type="cellIs" dxfId="1268" priority="1868" operator="between">
      <formula>0.00000001</formula>
      <formula>1</formula>
    </cfRule>
  </conditionalFormatting>
  <conditionalFormatting sqref="I28">
    <cfRule type="cellIs" dxfId="1267" priority="1867" operator="between">
      <formula>0.000001</formula>
      <formula>1</formula>
    </cfRule>
  </conditionalFormatting>
  <conditionalFormatting sqref="C28">
    <cfRule type="cellIs" dxfId="1266" priority="2049" operator="between">
      <formula>0.00000001</formula>
      <formula>1</formula>
    </cfRule>
  </conditionalFormatting>
  <conditionalFormatting sqref="C28">
    <cfRule type="cellIs" dxfId="1265" priority="2047" operator="between">
      <formula>0.00000001</formula>
      <formula>1</formula>
    </cfRule>
  </conditionalFormatting>
  <conditionalFormatting sqref="C28">
    <cfRule type="cellIs" dxfId="1264" priority="2045" operator="between">
      <formula>0.00000001</formula>
      <formula>1</formula>
    </cfRule>
  </conditionalFormatting>
  <conditionalFormatting sqref="G28">
    <cfRule type="cellIs" dxfId="1263" priority="2043" operator="between">
      <formula>0.00000001</formula>
      <formula>1</formula>
    </cfRule>
  </conditionalFormatting>
  <conditionalFormatting sqref="H30">
    <cfRule type="cellIs" dxfId="1262" priority="2059" operator="between">
      <formula>0.000001</formula>
      <formula>1</formula>
    </cfRule>
  </conditionalFormatting>
  <conditionalFormatting sqref="C28">
    <cfRule type="cellIs" dxfId="1261" priority="2055" operator="between">
      <formula>0.00000001</formula>
      <formula>1</formula>
    </cfRule>
  </conditionalFormatting>
  <conditionalFormatting sqref="C28">
    <cfRule type="cellIs" dxfId="1260" priority="2021" operator="between">
      <formula>0.00000001</formula>
      <formula>1</formula>
    </cfRule>
  </conditionalFormatting>
  <conditionalFormatting sqref="C28">
    <cfRule type="cellIs" dxfId="1259" priority="2018" operator="between">
      <formula>0.00000001</formula>
      <formula>1</formula>
    </cfRule>
  </conditionalFormatting>
  <conditionalFormatting sqref="C28">
    <cfRule type="cellIs" dxfId="1258" priority="2015" operator="between">
      <formula>0.00000001</formula>
      <formula>1</formula>
    </cfRule>
  </conditionalFormatting>
  <conditionalFormatting sqref="C28">
    <cfRule type="cellIs" dxfId="1257" priority="2013" operator="between">
      <formula>0.00000001</formula>
      <formula>1</formula>
    </cfRule>
  </conditionalFormatting>
  <conditionalFormatting sqref="C28">
    <cfRule type="cellIs" dxfId="1256" priority="2057" operator="between">
      <formula>0.00000001</formula>
      <formula>1</formula>
    </cfRule>
  </conditionalFormatting>
  <conditionalFormatting sqref="I28">
    <cfRule type="cellIs" dxfId="1255" priority="2053" operator="between">
      <formula>0.000001</formula>
      <formula>1</formula>
    </cfRule>
  </conditionalFormatting>
  <conditionalFormatting sqref="I28">
    <cfRule type="cellIs" dxfId="1254" priority="2052" operator="between">
      <formula>0.000001</formula>
      <formula>1</formula>
    </cfRule>
  </conditionalFormatting>
  <conditionalFormatting sqref="C28">
    <cfRule type="cellIs" dxfId="1253" priority="2051" operator="between">
      <formula>0.00000001</formula>
      <formula>1</formula>
    </cfRule>
  </conditionalFormatting>
  <conditionalFormatting sqref="I28">
    <cfRule type="cellIs" dxfId="1252" priority="2050" operator="between">
      <formula>0.000001</formula>
      <formula>1</formula>
    </cfRule>
  </conditionalFormatting>
  <conditionalFormatting sqref="I28">
    <cfRule type="cellIs" dxfId="1251" priority="2048" operator="between">
      <formula>0.000001</formula>
      <formula>1</formula>
    </cfRule>
  </conditionalFormatting>
  <conditionalFormatting sqref="I28">
    <cfRule type="cellIs" dxfId="1250" priority="2046" operator="between">
      <formula>0.000001</formula>
      <formula>1</formula>
    </cfRule>
  </conditionalFormatting>
  <conditionalFormatting sqref="I28">
    <cfRule type="cellIs" dxfId="1249" priority="2044" operator="between">
      <formula>0.000001</formula>
      <formula>1</formula>
    </cfRule>
  </conditionalFormatting>
  <conditionalFormatting sqref="C30">
    <cfRule type="cellIs" dxfId="1248" priority="1995" operator="between">
      <formula>0.00000001</formula>
      <formula>1</formula>
    </cfRule>
  </conditionalFormatting>
  <conditionalFormatting sqref="C28">
    <cfRule type="cellIs" dxfId="1247" priority="1847" operator="between">
      <formula>0.00000001</formula>
      <formula>1</formula>
    </cfRule>
  </conditionalFormatting>
  <conditionalFormatting sqref="C28">
    <cfRule type="cellIs" dxfId="1246" priority="2042" operator="between">
      <formula>0.00000001</formula>
      <formula>1</formula>
    </cfRule>
  </conditionalFormatting>
  <conditionalFormatting sqref="I28">
    <cfRule type="cellIs" dxfId="1245" priority="2041" operator="between">
      <formula>0.000001</formula>
      <formula>1</formula>
    </cfRule>
  </conditionalFormatting>
  <conditionalFormatting sqref="C28">
    <cfRule type="cellIs" dxfId="1244" priority="2040" operator="between">
      <formula>0.00000001</formula>
      <formula>1</formula>
    </cfRule>
  </conditionalFormatting>
  <conditionalFormatting sqref="I28">
    <cfRule type="cellIs" dxfId="1243" priority="2039" operator="between">
      <formula>0.000001</formula>
      <formula>1</formula>
    </cfRule>
  </conditionalFormatting>
  <conditionalFormatting sqref="I28">
    <cfRule type="cellIs" dxfId="1242" priority="2037" operator="between">
      <formula>0.000001</formula>
      <formula>1</formula>
    </cfRule>
  </conditionalFormatting>
  <conditionalFormatting sqref="C28">
    <cfRule type="cellIs" dxfId="1241" priority="2038" operator="between">
      <formula>0.00000001</formula>
      <formula>1</formula>
    </cfRule>
  </conditionalFormatting>
  <conditionalFormatting sqref="I28">
    <cfRule type="cellIs" dxfId="1240" priority="2035" operator="between">
      <formula>0.000001</formula>
      <formula>1</formula>
    </cfRule>
  </conditionalFormatting>
  <conditionalFormatting sqref="C28">
    <cfRule type="cellIs" dxfId="1239" priority="2036" operator="between">
      <formula>0.00000001</formula>
      <formula>1</formula>
    </cfRule>
  </conditionalFormatting>
  <conditionalFormatting sqref="C28">
    <cfRule type="cellIs" dxfId="1238" priority="2034" operator="between">
      <formula>0.00000001</formula>
      <formula>1</formula>
    </cfRule>
  </conditionalFormatting>
  <conditionalFormatting sqref="I28">
    <cfRule type="cellIs" dxfId="1237" priority="2033" operator="between">
      <formula>0.000001</formula>
      <formula>1</formula>
    </cfRule>
  </conditionalFormatting>
  <conditionalFormatting sqref="I28">
    <cfRule type="cellIs" dxfId="1236" priority="2031" operator="between">
      <formula>0.000001</formula>
      <formula>1</formula>
    </cfRule>
  </conditionalFormatting>
  <conditionalFormatting sqref="C28">
    <cfRule type="cellIs" dxfId="1235" priority="2032" operator="between">
      <formula>0.00000001</formula>
      <formula>1</formula>
    </cfRule>
  </conditionalFormatting>
  <conditionalFormatting sqref="I28">
    <cfRule type="cellIs" dxfId="1234" priority="2029" operator="between">
      <formula>0.000001</formula>
      <formula>1</formula>
    </cfRule>
  </conditionalFormatting>
  <conditionalFormatting sqref="C28">
    <cfRule type="cellIs" dxfId="1233" priority="2030" operator="between">
      <formula>0.00000001</formula>
      <formula>1</formula>
    </cfRule>
  </conditionalFormatting>
  <conditionalFormatting sqref="C28">
    <cfRule type="cellIs" dxfId="1232" priority="2028" operator="between">
      <formula>0.00000001</formula>
      <formula>1</formula>
    </cfRule>
  </conditionalFormatting>
  <conditionalFormatting sqref="I28">
    <cfRule type="cellIs" dxfId="1231" priority="2027" operator="between">
      <formula>0.000001</formula>
      <formula>1</formula>
    </cfRule>
  </conditionalFormatting>
  <conditionalFormatting sqref="C28">
    <cfRule type="cellIs" dxfId="1230" priority="2025" operator="between">
      <formula>0.00000001</formula>
      <formula>1</formula>
    </cfRule>
  </conditionalFormatting>
  <conditionalFormatting sqref="C28">
    <cfRule type="cellIs" dxfId="1229" priority="2026" operator="between">
      <formula>0.00000001</formula>
      <formula>1</formula>
    </cfRule>
  </conditionalFormatting>
  <conditionalFormatting sqref="C30">
    <cfRule type="cellIs" dxfId="1228" priority="2006" operator="between">
      <formula>0.00000001</formula>
      <formula>1</formula>
    </cfRule>
  </conditionalFormatting>
  <conditionalFormatting sqref="C30">
    <cfRule type="cellIs" dxfId="1227" priority="2004" operator="between">
      <formula>0.00000001</formula>
      <formula>1</formula>
    </cfRule>
  </conditionalFormatting>
  <conditionalFormatting sqref="C30">
    <cfRule type="cellIs" dxfId="1226" priority="2002" operator="between">
      <formula>0.00000001</formula>
      <formula>1</formula>
    </cfRule>
  </conditionalFormatting>
  <conditionalFormatting sqref="C28">
    <cfRule type="cellIs" dxfId="1225" priority="2024" operator="between">
      <formula>0.00000001</formula>
      <formula>1</formula>
    </cfRule>
  </conditionalFormatting>
  <conditionalFormatting sqref="I28">
    <cfRule type="cellIs" dxfId="1224" priority="2023" operator="between">
      <formula>0.000001</formula>
      <formula>1</formula>
    </cfRule>
  </conditionalFormatting>
  <conditionalFormatting sqref="I28">
    <cfRule type="cellIs" dxfId="1223" priority="2016" operator="between">
      <formula>0.000001</formula>
      <formula>1</formula>
    </cfRule>
  </conditionalFormatting>
  <conditionalFormatting sqref="I28">
    <cfRule type="cellIs" dxfId="1222" priority="2014" operator="between">
      <formula>0.000001</formula>
      <formula>1</formula>
    </cfRule>
  </conditionalFormatting>
  <conditionalFormatting sqref="I28">
    <cfRule type="cellIs" dxfId="1221" priority="2012" operator="between">
      <formula>0.000001</formula>
      <formula>1</formula>
    </cfRule>
  </conditionalFormatting>
  <conditionalFormatting sqref="I28">
    <cfRule type="cellIs" dxfId="1220" priority="2010" operator="between">
      <formula>0.000001</formula>
      <formula>1</formula>
    </cfRule>
  </conditionalFormatting>
  <conditionalFormatting sqref="C28">
    <cfRule type="cellIs" dxfId="1219" priority="2011" operator="between">
      <formula>0.00000001</formula>
      <formula>1</formula>
    </cfRule>
  </conditionalFormatting>
  <conditionalFormatting sqref="C28">
    <cfRule type="cellIs" dxfId="1218" priority="2009" operator="between">
      <formula>0.00000001</formula>
      <formula>1</formula>
    </cfRule>
  </conditionalFormatting>
  <conditionalFormatting sqref="I28">
    <cfRule type="cellIs" dxfId="1217" priority="2008" operator="between">
      <formula>0.000001</formula>
      <formula>1</formula>
    </cfRule>
  </conditionalFormatting>
  <conditionalFormatting sqref="C30">
    <cfRule type="cellIs" dxfId="1216" priority="2007" operator="between">
      <formula>0.00000001</formula>
      <formula>1</formula>
    </cfRule>
  </conditionalFormatting>
  <conditionalFormatting sqref="C30">
    <cfRule type="cellIs" dxfId="1215" priority="2005" operator="between">
      <formula>0.00000001</formula>
      <formula>1</formula>
    </cfRule>
  </conditionalFormatting>
  <conditionalFormatting sqref="C30">
    <cfRule type="cellIs" dxfId="1214" priority="2003" operator="between">
      <formula>0.00000001</formula>
      <formula>1</formula>
    </cfRule>
  </conditionalFormatting>
  <conditionalFormatting sqref="C30">
    <cfRule type="cellIs" dxfId="1213" priority="2001" operator="between">
      <formula>0.00000001</formula>
      <formula>1</formula>
    </cfRule>
  </conditionalFormatting>
  <conditionalFormatting sqref="C30">
    <cfRule type="cellIs" dxfId="1212" priority="2000" operator="between">
      <formula>0.00000001</formula>
      <formula>1</formula>
    </cfRule>
  </conditionalFormatting>
  <conditionalFormatting sqref="C30">
    <cfRule type="cellIs" dxfId="1211" priority="1999" operator="between">
      <formula>0.00000001</formula>
      <formula>1</formula>
    </cfRule>
  </conditionalFormatting>
  <conditionalFormatting sqref="I30">
    <cfRule type="cellIs" dxfId="1210" priority="1998" operator="between">
      <formula>0.000001</formula>
      <formula>1</formula>
    </cfRule>
  </conditionalFormatting>
  <conditionalFormatting sqref="C30">
    <cfRule type="cellIs" dxfId="1209" priority="1997" operator="between">
      <formula>0.00000001</formula>
      <formula>1</formula>
    </cfRule>
  </conditionalFormatting>
  <conditionalFormatting sqref="I30">
    <cfRule type="cellIs" dxfId="1208" priority="1996" operator="between">
      <formula>0.000001</formula>
      <formula>1</formula>
    </cfRule>
  </conditionalFormatting>
  <conditionalFormatting sqref="I30">
    <cfRule type="cellIs" dxfId="1207" priority="1988" operator="between">
      <formula>0.000001</formula>
      <formula>1</formula>
    </cfRule>
  </conditionalFormatting>
  <conditionalFormatting sqref="I30">
    <cfRule type="cellIs" dxfId="1206" priority="1994" operator="between">
      <formula>0.000001</formula>
      <formula>1</formula>
    </cfRule>
  </conditionalFormatting>
  <conditionalFormatting sqref="I30">
    <cfRule type="cellIs" dxfId="1205" priority="1992" operator="between">
      <formula>0.000001</formula>
      <formula>1</formula>
    </cfRule>
  </conditionalFormatting>
  <conditionalFormatting sqref="C30">
    <cfRule type="cellIs" dxfId="1204" priority="1993" operator="between">
      <formula>0.00000001</formula>
      <formula>1</formula>
    </cfRule>
  </conditionalFormatting>
  <conditionalFormatting sqref="C30">
    <cfRule type="cellIs" dxfId="1203" priority="1991" operator="between">
      <formula>0.00000001</formula>
      <formula>1</formula>
    </cfRule>
  </conditionalFormatting>
  <conditionalFormatting sqref="I30">
    <cfRule type="cellIs" dxfId="1202" priority="1990" operator="between">
      <formula>0.000001</formula>
      <formula>1</formula>
    </cfRule>
  </conditionalFormatting>
  <conditionalFormatting sqref="C30">
    <cfRule type="cellIs" dxfId="1201" priority="1989" operator="between">
      <formula>0.00000001</formula>
      <formula>1</formula>
    </cfRule>
  </conditionalFormatting>
  <conditionalFormatting sqref="I30">
    <cfRule type="cellIs" dxfId="1200" priority="1986" operator="between">
      <formula>0.000001</formula>
      <formula>1</formula>
    </cfRule>
  </conditionalFormatting>
  <conditionalFormatting sqref="C30">
    <cfRule type="cellIs" dxfId="1199" priority="1987" operator="between">
      <formula>0.00000001</formula>
      <formula>1</formula>
    </cfRule>
  </conditionalFormatting>
  <conditionalFormatting sqref="C30">
    <cfRule type="cellIs" dxfId="1198" priority="1985" operator="between">
      <formula>0.00000001</formula>
      <formula>1</formula>
    </cfRule>
  </conditionalFormatting>
  <conditionalFormatting sqref="I30">
    <cfRule type="cellIs" dxfId="1197" priority="1984" operator="between">
      <formula>0.000001</formula>
      <formula>1</formula>
    </cfRule>
  </conditionalFormatting>
  <conditionalFormatting sqref="C30">
    <cfRule type="cellIs" dxfId="1196" priority="1982" operator="between">
      <formula>0.00000001</formula>
      <formula>1</formula>
    </cfRule>
  </conditionalFormatting>
  <conditionalFormatting sqref="C30">
    <cfRule type="cellIs" dxfId="1195" priority="1617" operator="between">
      <formula>0.00000001</formula>
      <formula>1</formula>
    </cfRule>
  </conditionalFormatting>
  <conditionalFormatting sqref="C30">
    <cfRule type="cellIs" dxfId="1194" priority="1615" operator="between">
      <formula>0.00000001</formula>
      <formula>1</formula>
    </cfRule>
  </conditionalFormatting>
  <conditionalFormatting sqref="C30">
    <cfRule type="cellIs" dxfId="1193" priority="1611" operator="between">
      <formula>0.00000001</formula>
      <formula>1</formula>
    </cfRule>
  </conditionalFormatting>
  <conditionalFormatting sqref="C30">
    <cfRule type="cellIs" dxfId="1192" priority="1604" operator="between">
      <formula>0.00000001</formula>
      <formula>1</formula>
    </cfRule>
  </conditionalFormatting>
  <conditionalFormatting sqref="C28">
    <cfRule type="cellIs" dxfId="1191" priority="1603" operator="between">
      <formula>0.00000001</formula>
      <formula>1</formula>
    </cfRule>
  </conditionalFormatting>
  <conditionalFormatting sqref="C30">
    <cfRule type="cellIs" dxfId="1190" priority="1610" operator="between">
      <formula>0.00000001</formula>
      <formula>1</formula>
    </cfRule>
  </conditionalFormatting>
  <conditionalFormatting sqref="I28">
    <cfRule type="cellIs" dxfId="1189" priority="1607" operator="between">
      <formula>0.000001</formula>
      <formula>1</formula>
    </cfRule>
  </conditionalFormatting>
  <conditionalFormatting sqref="C28">
    <cfRule type="cellIs" dxfId="1188" priority="1608" operator="between">
      <formula>0.00000001</formula>
      <formula>1</formula>
    </cfRule>
  </conditionalFormatting>
  <conditionalFormatting sqref="C28">
    <cfRule type="cellIs" dxfId="1187" priority="1606" operator="between">
      <formula>0.00000001</formula>
      <formula>1</formula>
    </cfRule>
  </conditionalFormatting>
  <conditionalFormatting sqref="H28">
    <cfRule type="cellIs" dxfId="1186" priority="1588" operator="between">
      <formula>0.000001</formula>
      <formula>1</formula>
    </cfRule>
  </conditionalFormatting>
  <conditionalFormatting sqref="C28">
    <cfRule type="cellIs" dxfId="1185" priority="1979" operator="between">
      <formula>0.00000001</formula>
      <formula>1</formula>
    </cfRule>
  </conditionalFormatting>
  <conditionalFormatting sqref="C30">
    <cfRule type="cellIs" dxfId="1184" priority="1784" operator="between">
      <formula>0.00000001</formula>
      <formula>1</formula>
    </cfRule>
  </conditionalFormatting>
  <conditionalFormatting sqref="G28">
    <cfRule type="cellIs" dxfId="1183" priority="1802" operator="between">
      <formula>0.00000001</formula>
      <formula>1</formula>
    </cfRule>
  </conditionalFormatting>
  <conditionalFormatting sqref="C28">
    <cfRule type="cellIs" dxfId="1182" priority="1978" operator="between">
      <formula>0.00000001</formula>
      <formula>1</formula>
    </cfRule>
  </conditionalFormatting>
  <conditionalFormatting sqref="E28">
    <cfRule type="cellIs" dxfId="1181" priority="1977" operator="between">
      <formula>0.00000001</formula>
      <formula>1</formula>
    </cfRule>
  </conditionalFormatting>
  <conditionalFormatting sqref="C28">
    <cfRule type="cellIs" dxfId="1180" priority="1981" operator="between">
      <formula>0.00000001</formula>
      <formula>1</formula>
    </cfRule>
  </conditionalFormatting>
  <conditionalFormatting sqref="C28">
    <cfRule type="cellIs" dxfId="1179" priority="1980" operator="between">
      <formula>0.00000001</formula>
      <formula>1</formula>
    </cfRule>
  </conditionalFormatting>
  <conditionalFormatting sqref="I28">
    <cfRule type="cellIs" dxfId="1178" priority="1976" operator="between">
      <formula>0.000001</formula>
      <formula>1</formula>
    </cfRule>
  </conditionalFormatting>
  <conditionalFormatting sqref="C28">
    <cfRule type="cellIs" dxfId="1177" priority="1974" operator="between">
      <formula>0.00000001</formula>
      <formula>1</formula>
    </cfRule>
  </conditionalFormatting>
  <conditionalFormatting sqref="I28">
    <cfRule type="cellIs" dxfId="1176" priority="1973" operator="between">
      <formula>0.000001</formula>
      <formula>1</formula>
    </cfRule>
  </conditionalFormatting>
  <conditionalFormatting sqref="C28">
    <cfRule type="cellIs" dxfId="1175" priority="1972" operator="between">
      <formula>0.00000001</formula>
      <formula>1</formula>
    </cfRule>
  </conditionalFormatting>
  <conditionalFormatting sqref="I28">
    <cfRule type="cellIs" dxfId="1174" priority="1971" operator="between">
      <formula>0.000001</formula>
      <formula>1</formula>
    </cfRule>
  </conditionalFormatting>
  <conditionalFormatting sqref="I28">
    <cfRule type="cellIs" dxfId="1173" priority="1964" operator="between">
      <formula>0.000001</formula>
      <formula>1</formula>
    </cfRule>
  </conditionalFormatting>
  <conditionalFormatting sqref="I28">
    <cfRule type="cellIs" dxfId="1172" priority="1962" operator="between">
      <formula>0.000001</formula>
      <formula>1</formula>
    </cfRule>
  </conditionalFormatting>
  <conditionalFormatting sqref="I28">
    <cfRule type="cellIs" dxfId="1171" priority="1960" operator="between">
      <formula>0.000001</formula>
      <formula>1</formula>
    </cfRule>
  </conditionalFormatting>
  <conditionalFormatting sqref="C28">
    <cfRule type="cellIs" dxfId="1170" priority="1961" operator="between">
      <formula>0.00000001</formula>
      <formula>1</formula>
    </cfRule>
  </conditionalFormatting>
  <conditionalFormatting sqref="I28">
    <cfRule type="cellIs" dxfId="1169" priority="1958" operator="between">
      <formula>0.000001</formula>
      <formula>1</formula>
    </cfRule>
  </conditionalFormatting>
  <conditionalFormatting sqref="C28">
    <cfRule type="cellIs" dxfId="1168" priority="1959" operator="between">
      <formula>0.00000001</formula>
      <formula>1</formula>
    </cfRule>
  </conditionalFormatting>
  <conditionalFormatting sqref="C28">
    <cfRule type="cellIs" dxfId="1167" priority="1957" operator="between">
      <formula>0.00000001</formula>
      <formula>1</formula>
    </cfRule>
  </conditionalFormatting>
  <conditionalFormatting sqref="I28">
    <cfRule type="cellIs" dxfId="1166" priority="1956" operator="between">
      <formula>0.000001</formula>
      <formula>1</formula>
    </cfRule>
  </conditionalFormatting>
  <conditionalFormatting sqref="I28">
    <cfRule type="cellIs" dxfId="1165" priority="1954" operator="between">
      <formula>0.000001</formula>
      <formula>1</formula>
    </cfRule>
  </conditionalFormatting>
  <conditionalFormatting sqref="C28">
    <cfRule type="cellIs" dxfId="1164" priority="1955" operator="between">
      <formula>0.00000001</formula>
      <formula>1</formula>
    </cfRule>
  </conditionalFormatting>
  <conditionalFormatting sqref="I28">
    <cfRule type="cellIs" dxfId="1163" priority="1952" operator="between">
      <formula>0.000001</formula>
      <formula>1</formula>
    </cfRule>
  </conditionalFormatting>
  <conditionalFormatting sqref="C28">
    <cfRule type="cellIs" dxfId="1162" priority="1953" operator="between">
      <formula>0.00000001</formula>
      <formula>1</formula>
    </cfRule>
  </conditionalFormatting>
  <conditionalFormatting sqref="C28">
    <cfRule type="cellIs" dxfId="1161" priority="1951" operator="between">
      <formula>0.00000001</formula>
      <formula>1</formula>
    </cfRule>
  </conditionalFormatting>
  <conditionalFormatting sqref="I28">
    <cfRule type="cellIs" dxfId="1160" priority="1950" operator="between">
      <formula>0.000001</formula>
      <formula>1</formula>
    </cfRule>
  </conditionalFormatting>
  <conditionalFormatting sqref="C28">
    <cfRule type="cellIs" dxfId="1159" priority="1948" operator="between">
      <formula>0.00000001</formula>
      <formula>1</formula>
    </cfRule>
  </conditionalFormatting>
  <conditionalFormatting sqref="C28">
    <cfRule type="cellIs" dxfId="1158" priority="1949" operator="between">
      <formula>0.00000001</formula>
      <formula>1</formula>
    </cfRule>
  </conditionalFormatting>
  <conditionalFormatting sqref="C28">
    <cfRule type="cellIs" dxfId="1157" priority="1897" operator="between">
      <formula>0.00000001</formula>
      <formula>1</formula>
    </cfRule>
  </conditionalFormatting>
  <conditionalFormatting sqref="C30">
    <cfRule type="cellIs" dxfId="1156" priority="1890" operator="between">
      <formula>0.00000001</formula>
      <formula>1</formula>
    </cfRule>
  </conditionalFormatting>
  <conditionalFormatting sqref="C28">
    <cfRule type="cellIs" dxfId="1155" priority="1940" operator="between">
      <formula>0.00000001</formula>
      <formula>1</formula>
    </cfRule>
  </conditionalFormatting>
  <conditionalFormatting sqref="G28">
    <cfRule type="cellIs" dxfId="1154" priority="1945" operator="between">
      <formula>0.00000001</formula>
      <formula>1</formula>
    </cfRule>
  </conditionalFormatting>
  <conditionalFormatting sqref="C30">
    <cfRule type="cellIs" dxfId="1153" priority="1893" operator="between">
      <formula>0.00000001</formula>
      <formula>1</formula>
    </cfRule>
  </conditionalFormatting>
  <conditionalFormatting sqref="C30">
    <cfRule type="cellIs" dxfId="1152" priority="1891" operator="between">
      <formula>0.00000001</formula>
      <formula>1</formula>
    </cfRule>
  </conditionalFormatting>
  <conditionalFormatting sqref="C30">
    <cfRule type="cellIs" dxfId="1151" priority="1929" operator="between">
      <formula>0.00000001</formula>
      <formula>1</formula>
    </cfRule>
  </conditionalFormatting>
  <conditionalFormatting sqref="C30">
    <cfRule type="cellIs" dxfId="1150" priority="1927" operator="between">
      <formula>0.00000001</formula>
      <formula>1</formula>
    </cfRule>
  </conditionalFormatting>
  <conditionalFormatting sqref="C30">
    <cfRule type="cellIs" dxfId="1149" priority="1925" operator="between">
      <formula>0.00000001</formula>
      <formula>1</formula>
    </cfRule>
  </conditionalFormatting>
  <conditionalFormatting sqref="C28">
    <cfRule type="cellIs" dxfId="1148" priority="1898" operator="between">
      <formula>0.00000001</formula>
      <formula>1</formula>
    </cfRule>
  </conditionalFormatting>
  <conditionalFormatting sqref="C28">
    <cfRule type="cellIs" dxfId="1147" priority="1901" operator="between">
      <formula>0.00000001</formula>
      <formula>1</formula>
    </cfRule>
  </conditionalFormatting>
  <conditionalFormatting sqref="C30">
    <cfRule type="cellIs" dxfId="1146" priority="1896" operator="between">
      <formula>0.00000001</formula>
      <formula>1</formula>
    </cfRule>
  </conditionalFormatting>
  <conditionalFormatting sqref="C30">
    <cfRule type="cellIs" dxfId="1145" priority="1894" operator="between">
      <formula>0.00000001</formula>
      <formula>1</formula>
    </cfRule>
  </conditionalFormatting>
  <conditionalFormatting sqref="C28">
    <cfRule type="cellIs" dxfId="1144" priority="1947" operator="between">
      <formula>0.00000001</formula>
      <formula>1</formula>
    </cfRule>
  </conditionalFormatting>
  <conditionalFormatting sqref="I28">
    <cfRule type="cellIs" dxfId="1143" priority="1946" operator="between">
      <formula>0.000001</formula>
      <formula>1</formula>
    </cfRule>
  </conditionalFormatting>
  <conditionalFormatting sqref="C30">
    <cfRule type="cellIs" dxfId="1142" priority="1888" operator="between">
      <formula>0.00000001</formula>
      <formula>1</formula>
    </cfRule>
  </conditionalFormatting>
  <conditionalFormatting sqref="C28">
    <cfRule type="cellIs" dxfId="1141" priority="1900" operator="between">
      <formula>0.00000001</formula>
      <formula>1</formula>
    </cfRule>
  </conditionalFormatting>
  <conditionalFormatting sqref="C28">
    <cfRule type="cellIs" dxfId="1140" priority="1942" operator="between">
      <formula>0.00000001</formula>
      <formula>1</formula>
    </cfRule>
  </conditionalFormatting>
  <conditionalFormatting sqref="C28">
    <cfRule type="cellIs" dxfId="1139" priority="1944" operator="between">
      <formula>0.00000001</formula>
      <formula>1</formula>
    </cfRule>
  </conditionalFormatting>
  <conditionalFormatting sqref="C28">
    <cfRule type="cellIs" dxfId="1138" priority="1943" operator="between">
      <formula>0.00000001</formula>
      <formula>1</formula>
    </cfRule>
  </conditionalFormatting>
  <conditionalFormatting sqref="C28">
    <cfRule type="cellIs" dxfId="1137" priority="1941" operator="between">
      <formula>0.00000001</formula>
      <formula>1</formula>
    </cfRule>
  </conditionalFormatting>
  <conditionalFormatting sqref="I28">
    <cfRule type="cellIs" dxfId="1136" priority="1939" operator="between">
      <formula>0.000001</formula>
      <formula>1</formula>
    </cfRule>
  </conditionalFormatting>
  <conditionalFormatting sqref="C28">
    <cfRule type="cellIs" dxfId="1135" priority="1938" operator="between">
      <formula>0.00000001</formula>
      <formula>1</formula>
    </cfRule>
  </conditionalFormatting>
  <conditionalFormatting sqref="I28">
    <cfRule type="cellIs" dxfId="1134" priority="1937" operator="between">
      <formula>0.000001</formula>
      <formula>1</formula>
    </cfRule>
  </conditionalFormatting>
  <conditionalFormatting sqref="I28">
    <cfRule type="cellIs" dxfId="1133" priority="1935" operator="between">
      <formula>0.000001</formula>
      <formula>1</formula>
    </cfRule>
  </conditionalFormatting>
  <conditionalFormatting sqref="C28">
    <cfRule type="cellIs" dxfId="1132" priority="1936" operator="between">
      <formula>0.00000001</formula>
      <formula>1</formula>
    </cfRule>
  </conditionalFormatting>
  <conditionalFormatting sqref="I28">
    <cfRule type="cellIs" dxfId="1131" priority="1933" operator="between">
      <formula>0.000001</formula>
      <formula>1</formula>
    </cfRule>
  </conditionalFormatting>
  <conditionalFormatting sqref="C28">
    <cfRule type="cellIs" dxfId="1130" priority="1934" operator="between">
      <formula>0.00000001</formula>
      <formula>1</formula>
    </cfRule>
  </conditionalFormatting>
  <conditionalFormatting sqref="C28">
    <cfRule type="cellIs" dxfId="1129" priority="1932" operator="between">
      <formula>0.00000001</formula>
      <formula>1</formula>
    </cfRule>
  </conditionalFormatting>
  <conditionalFormatting sqref="I28">
    <cfRule type="cellIs" dxfId="1128" priority="1931" operator="between">
      <formula>0.000001</formula>
      <formula>1</formula>
    </cfRule>
  </conditionalFormatting>
  <conditionalFormatting sqref="C30">
    <cfRule type="cellIs" dxfId="1127" priority="1930" operator="between">
      <formula>0.00000001</formula>
      <formula>1</formula>
    </cfRule>
  </conditionalFormatting>
  <conditionalFormatting sqref="C30">
    <cfRule type="cellIs" dxfId="1126" priority="1928" operator="between">
      <formula>0.00000001</formula>
      <formula>1</formula>
    </cfRule>
  </conditionalFormatting>
  <conditionalFormatting sqref="C30">
    <cfRule type="cellIs" dxfId="1125" priority="1926" operator="between">
      <formula>0.00000001</formula>
      <formula>1</formula>
    </cfRule>
  </conditionalFormatting>
  <conditionalFormatting sqref="C30">
    <cfRule type="cellIs" dxfId="1124" priority="1924" operator="between">
      <formula>0.00000001</formula>
      <formula>1</formula>
    </cfRule>
  </conditionalFormatting>
  <conditionalFormatting sqref="C30">
    <cfRule type="cellIs" dxfId="1123" priority="1923" operator="between">
      <formula>0.00000001</formula>
      <formula>1</formula>
    </cfRule>
  </conditionalFormatting>
  <conditionalFormatting sqref="C30">
    <cfRule type="cellIs" dxfId="1122" priority="1922" operator="between">
      <formula>0.00000001</formula>
      <formula>1</formula>
    </cfRule>
  </conditionalFormatting>
  <conditionalFormatting sqref="I30">
    <cfRule type="cellIs" dxfId="1121" priority="1921" operator="between">
      <formula>0.000001</formula>
      <formula>1</formula>
    </cfRule>
  </conditionalFormatting>
  <conditionalFormatting sqref="C30">
    <cfRule type="cellIs" dxfId="1120" priority="1920" operator="between">
      <formula>0.00000001</formula>
      <formula>1</formula>
    </cfRule>
  </conditionalFormatting>
  <conditionalFormatting sqref="I30">
    <cfRule type="cellIs" dxfId="1119" priority="1919" operator="between">
      <formula>0.000001</formula>
      <formula>1</formula>
    </cfRule>
  </conditionalFormatting>
  <conditionalFormatting sqref="I30">
    <cfRule type="cellIs" dxfId="1118" priority="1917" operator="between">
      <formula>0.000001</formula>
      <formula>1</formula>
    </cfRule>
  </conditionalFormatting>
  <conditionalFormatting sqref="I30">
    <cfRule type="cellIs" dxfId="1117" priority="1915" operator="between">
      <formula>0.000001</formula>
      <formula>1</formula>
    </cfRule>
  </conditionalFormatting>
  <conditionalFormatting sqref="C30">
    <cfRule type="cellIs" dxfId="1116" priority="1914" operator="between">
      <formula>0.00000001</formula>
      <formula>1</formula>
    </cfRule>
  </conditionalFormatting>
  <conditionalFormatting sqref="C30">
    <cfRule type="cellIs" dxfId="1115" priority="1905" operator="between">
      <formula>0.00000001</formula>
      <formula>1</formula>
    </cfRule>
  </conditionalFormatting>
  <conditionalFormatting sqref="C28">
    <cfRule type="cellIs" dxfId="1114" priority="1904" operator="between">
      <formula>0.00000001</formula>
      <formula>1</formula>
    </cfRule>
  </conditionalFormatting>
  <conditionalFormatting sqref="C28">
    <cfRule type="cellIs" dxfId="1113" priority="1903" operator="between">
      <formula>0.00000001</formula>
      <formula>1</formula>
    </cfRule>
  </conditionalFormatting>
  <conditionalFormatting sqref="C28">
    <cfRule type="cellIs" dxfId="1112" priority="1902" operator="between">
      <formula>0.00000001</formula>
      <formula>1</formula>
    </cfRule>
  </conditionalFormatting>
  <conditionalFormatting sqref="C28">
    <cfRule type="cellIs" dxfId="1111" priority="1899" operator="between">
      <formula>0.00000001</formula>
      <formula>1</formula>
    </cfRule>
  </conditionalFormatting>
  <conditionalFormatting sqref="C30">
    <cfRule type="cellIs" dxfId="1110" priority="1895" operator="between">
      <formula>0.00000001</formula>
      <formula>1</formula>
    </cfRule>
  </conditionalFormatting>
  <conditionalFormatting sqref="C30">
    <cfRule type="cellIs" dxfId="1109" priority="1892" operator="between">
      <formula>0.00000001</formula>
      <formula>1</formula>
    </cfRule>
  </conditionalFormatting>
  <conditionalFormatting sqref="C30">
    <cfRule type="cellIs" dxfId="1108" priority="1889" operator="between">
      <formula>0.00000001</formula>
      <formula>1</formula>
    </cfRule>
  </conditionalFormatting>
  <conditionalFormatting sqref="C30">
    <cfRule type="cellIs" dxfId="1107" priority="1887" operator="between">
      <formula>0.00000001</formula>
      <formula>1</formula>
    </cfRule>
  </conditionalFormatting>
  <conditionalFormatting sqref="C28">
    <cfRule type="cellIs" dxfId="1106" priority="1866" operator="between">
      <formula>0.00000001</formula>
      <formula>1</formula>
    </cfRule>
  </conditionalFormatting>
  <conditionalFormatting sqref="C30">
    <cfRule type="cellIs" dxfId="1105" priority="1886" operator="between">
      <formula>0.00000001</formula>
      <formula>1</formula>
    </cfRule>
  </conditionalFormatting>
  <conditionalFormatting sqref="I28">
    <cfRule type="cellIs" dxfId="1104" priority="1883" operator="between">
      <formula>0.000001</formula>
      <formula>1</formula>
    </cfRule>
  </conditionalFormatting>
  <conditionalFormatting sqref="C28">
    <cfRule type="cellIs" dxfId="1103" priority="1882" operator="between">
      <formula>0.00000001</formula>
      <formula>1</formula>
    </cfRule>
  </conditionalFormatting>
  <conditionalFormatting sqref="I28">
    <cfRule type="cellIs" dxfId="1102" priority="1881" operator="between">
      <formula>0.000001</formula>
      <formula>1</formula>
    </cfRule>
  </conditionalFormatting>
  <conditionalFormatting sqref="I28">
    <cfRule type="cellIs" dxfId="1101" priority="1878" operator="between">
      <formula>0.000001</formula>
      <formula>1</formula>
    </cfRule>
  </conditionalFormatting>
  <conditionalFormatting sqref="I28">
    <cfRule type="cellIs" dxfId="1100" priority="1876" operator="between">
      <formula>0.000001</formula>
      <formula>1</formula>
    </cfRule>
  </conditionalFormatting>
  <conditionalFormatting sqref="C28">
    <cfRule type="cellIs" dxfId="1099" priority="1875" operator="between">
      <formula>0.00000001</formula>
      <formula>1</formula>
    </cfRule>
  </conditionalFormatting>
  <conditionalFormatting sqref="I28">
    <cfRule type="cellIs" dxfId="1098" priority="1874" operator="between">
      <formula>0.000001</formula>
      <formula>1</formula>
    </cfRule>
  </conditionalFormatting>
  <conditionalFormatting sqref="C30">
    <cfRule type="cellIs" dxfId="1097" priority="1873" operator="between">
      <formula>0.00000001</formula>
      <formula>1</formula>
    </cfRule>
  </conditionalFormatting>
  <conditionalFormatting sqref="C28">
    <cfRule type="cellIs" dxfId="1096" priority="1865" operator="between">
      <formula>0.00000001</formula>
      <formula>1</formula>
    </cfRule>
  </conditionalFormatting>
  <conditionalFormatting sqref="C30">
    <cfRule type="cellIs" dxfId="1095" priority="1717" operator="between">
      <formula>0.00000001</formula>
      <formula>1</formula>
    </cfRule>
  </conditionalFormatting>
  <conditionalFormatting sqref="C30">
    <cfRule type="cellIs" dxfId="1094" priority="1715" operator="between">
      <formula>0.00000001</formula>
      <formula>1</formula>
    </cfRule>
  </conditionalFormatting>
  <conditionalFormatting sqref="C30">
    <cfRule type="cellIs" dxfId="1093" priority="1713" operator="between">
      <formula>0.00000001</formula>
      <formula>1</formula>
    </cfRule>
  </conditionalFormatting>
  <conditionalFormatting sqref="C30">
    <cfRule type="cellIs" dxfId="1092" priority="1711" operator="between">
      <formula>0.00000001</formula>
      <formula>1</formula>
    </cfRule>
  </conditionalFormatting>
  <conditionalFormatting sqref="C28">
    <cfRule type="cellIs" dxfId="1091" priority="1702" operator="between">
      <formula>0.00000001</formula>
      <formula>1</formula>
    </cfRule>
  </conditionalFormatting>
  <conditionalFormatting sqref="C30">
    <cfRule type="cellIs" dxfId="1090" priority="1709" operator="between">
      <formula>0.00000001</formula>
      <formula>1</formula>
    </cfRule>
  </conditionalFormatting>
  <conditionalFormatting sqref="I30">
    <cfRule type="cellIs" dxfId="1089" priority="1708" operator="between">
      <formula>0.000001</formula>
      <formula>1</formula>
    </cfRule>
  </conditionalFormatting>
  <conditionalFormatting sqref="C30">
    <cfRule type="cellIs" dxfId="1088" priority="1707" operator="between">
      <formula>0.00000001</formula>
      <formula>1</formula>
    </cfRule>
  </conditionalFormatting>
  <conditionalFormatting sqref="C28">
    <cfRule type="cellIs" dxfId="1087" priority="1704" operator="between">
      <formula>0.00000001</formula>
      <formula>1</formula>
    </cfRule>
  </conditionalFormatting>
  <conditionalFormatting sqref="E28">
    <cfRule type="cellIs" dxfId="1086" priority="1701" operator="between">
      <formula>0.00000001</formula>
      <formula>1</formula>
    </cfRule>
  </conditionalFormatting>
  <conditionalFormatting sqref="H28">
    <cfRule type="cellIs" dxfId="1085" priority="1864" operator="between">
      <formula>0.000001</formula>
      <formula>1</formula>
    </cfRule>
  </conditionalFormatting>
  <conditionalFormatting sqref="C28">
    <cfRule type="cellIs" dxfId="1084" priority="1859" operator="between">
      <formula>0.00000001</formula>
      <formula>1</formula>
    </cfRule>
  </conditionalFormatting>
  <conditionalFormatting sqref="C28">
    <cfRule type="cellIs" dxfId="1083" priority="1857" operator="between">
      <formula>0.00000001</formula>
      <formula>1</formula>
    </cfRule>
  </conditionalFormatting>
  <conditionalFormatting sqref="C28">
    <cfRule type="cellIs" dxfId="1082" priority="1862" operator="between">
      <formula>0.00000001</formula>
      <formula>1</formula>
    </cfRule>
  </conditionalFormatting>
  <conditionalFormatting sqref="C28">
    <cfRule type="cellIs" dxfId="1081" priority="1863" operator="between">
      <formula>0.00000001</formula>
      <formula>1</formula>
    </cfRule>
  </conditionalFormatting>
  <conditionalFormatting sqref="C28">
    <cfRule type="cellIs" dxfId="1080" priority="1861" operator="between">
      <formula>0.00000001</formula>
      <formula>1</formula>
    </cfRule>
  </conditionalFormatting>
  <conditionalFormatting sqref="C28">
    <cfRule type="cellIs" dxfId="1079" priority="1860" operator="between">
      <formula>0.00000001</formula>
      <formula>1</formula>
    </cfRule>
  </conditionalFormatting>
  <conditionalFormatting sqref="C28">
    <cfRule type="cellIs" dxfId="1078" priority="1855" operator="between">
      <formula>0.00000001</formula>
      <formula>1</formula>
    </cfRule>
  </conditionalFormatting>
  <conditionalFormatting sqref="C28">
    <cfRule type="cellIs" dxfId="1077" priority="1858" operator="between">
      <formula>0.00000001</formula>
      <formula>1</formula>
    </cfRule>
  </conditionalFormatting>
  <conditionalFormatting sqref="C28">
    <cfRule type="cellIs" dxfId="1076" priority="1856" operator="between">
      <formula>0.00000001</formula>
      <formula>1</formula>
    </cfRule>
  </conditionalFormatting>
  <conditionalFormatting sqref="C28">
    <cfRule type="cellIs" dxfId="1075" priority="1839" operator="between">
      <formula>0.00000001</formula>
      <formula>1</formula>
    </cfRule>
  </conditionalFormatting>
  <conditionalFormatting sqref="I28">
    <cfRule type="cellIs" dxfId="1074" priority="1854" operator="between">
      <formula>0.000001</formula>
      <formula>1</formula>
    </cfRule>
  </conditionalFormatting>
  <conditionalFormatting sqref="C28">
    <cfRule type="cellIs" dxfId="1073" priority="1853" operator="between">
      <formula>0.00000001</formula>
      <formula>1</formula>
    </cfRule>
  </conditionalFormatting>
  <conditionalFormatting sqref="I28">
    <cfRule type="cellIs" dxfId="1072" priority="1852" operator="between">
      <formula>0.000001</formula>
      <formula>1</formula>
    </cfRule>
  </conditionalFormatting>
  <conditionalFormatting sqref="I28">
    <cfRule type="cellIs" dxfId="1071" priority="1844" operator="between">
      <formula>0.000001</formula>
      <formula>1</formula>
    </cfRule>
  </conditionalFormatting>
  <conditionalFormatting sqref="I28">
    <cfRule type="cellIs" dxfId="1070" priority="1850" operator="between">
      <formula>0.000001</formula>
      <formula>1</formula>
    </cfRule>
  </conditionalFormatting>
  <conditionalFormatting sqref="C28">
    <cfRule type="cellIs" dxfId="1069" priority="1851" operator="between">
      <formula>0.00000001</formula>
      <formula>1</formula>
    </cfRule>
  </conditionalFormatting>
  <conditionalFormatting sqref="I28">
    <cfRule type="cellIs" dxfId="1068" priority="1848" operator="between">
      <formula>0.000001</formula>
      <formula>1</formula>
    </cfRule>
  </conditionalFormatting>
  <conditionalFormatting sqref="C28">
    <cfRule type="cellIs" dxfId="1067" priority="1849" operator="between">
      <formula>0.00000001</formula>
      <formula>1</formula>
    </cfRule>
  </conditionalFormatting>
  <conditionalFormatting sqref="I28">
    <cfRule type="cellIs" dxfId="1066" priority="1846" operator="between">
      <formula>0.000001</formula>
      <formula>1</formula>
    </cfRule>
  </conditionalFormatting>
  <conditionalFormatting sqref="C28">
    <cfRule type="cellIs" dxfId="1065" priority="1845" operator="between">
      <formula>0.00000001</formula>
      <formula>1</formula>
    </cfRule>
  </conditionalFormatting>
  <conditionalFormatting sqref="I28">
    <cfRule type="cellIs" dxfId="1064" priority="1842" operator="between">
      <formula>0.000001</formula>
      <formula>1</formula>
    </cfRule>
  </conditionalFormatting>
  <conditionalFormatting sqref="C28">
    <cfRule type="cellIs" dxfId="1063" priority="1843" operator="between">
      <formula>0.00000001</formula>
      <formula>1</formula>
    </cfRule>
  </conditionalFormatting>
  <conditionalFormatting sqref="C28">
    <cfRule type="cellIs" dxfId="1062" priority="1841" operator="between">
      <formula>0.00000001</formula>
      <formula>1</formula>
    </cfRule>
  </conditionalFormatting>
  <conditionalFormatting sqref="I28">
    <cfRule type="cellIs" dxfId="1061" priority="1840" operator="between">
      <formula>0.000001</formula>
      <formula>1</formula>
    </cfRule>
  </conditionalFormatting>
  <conditionalFormatting sqref="C28">
    <cfRule type="cellIs" dxfId="1060" priority="1838" operator="between">
      <formula>0.00000001</formula>
      <formula>1</formula>
    </cfRule>
  </conditionalFormatting>
  <conditionalFormatting sqref="C30">
    <cfRule type="cellIs" dxfId="1059" priority="1640" operator="between">
      <formula>0.00000001</formula>
      <formula>1</formula>
    </cfRule>
  </conditionalFormatting>
  <conditionalFormatting sqref="C30">
    <cfRule type="cellIs" dxfId="1058" priority="1638" operator="between">
      <formula>0.00000001</formula>
      <formula>1</formula>
    </cfRule>
  </conditionalFormatting>
  <conditionalFormatting sqref="C30">
    <cfRule type="cellIs" dxfId="1057" priority="1636" operator="between">
      <formula>0.00000001</formula>
      <formula>1</formula>
    </cfRule>
  </conditionalFormatting>
  <conditionalFormatting sqref="C28">
    <cfRule type="cellIs" dxfId="1056" priority="1812" operator="between">
      <formula>0.00000001</formula>
      <formula>1</formula>
    </cfRule>
  </conditionalFormatting>
  <conditionalFormatting sqref="C28">
    <cfRule type="cellIs" dxfId="1055" priority="1811" operator="between">
      <formula>0.00000001</formula>
      <formula>1</formula>
    </cfRule>
  </conditionalFormatting>
  <conditionalFormatting sqref="H28">
    <cfRule type="cellIs" dxfId="1054" priority="1837" operator="between">
      <formula>0.000001</formula>
      <formula>1</formula>
    </cfRule>
  </conditionalFormatting>
  <conditionalFormatting sqref="C28">
    <cfRule type="cellIs" dxfId="1053" priority="1835" operator="between">
      <formula>0.00000001</formula>
      <formula>1</formula>
    </cfRule>
  </conditionalFormatting>
  <conditionalFormatting sqref="C28">
    <cfRule type="cellIs" dxfId="1052" priority="1833" operator="between">
      <formula>0.00000001</formula>
      <formula>1</formula>
    </cfRule>
  </conditionalFormatting>
  <conditionalFormatting sqref="C28">
    <cfRule type="cellIs" dxfId="1051" priority="1831" operator="between">
      <formula>0.00000001</formula>
      <formula>1</formula>
    </cfRule>
  </conditionalFormatting>
  <conditionalFormatting sqref="C28">
    <cfRule type="cellIs" dxfId="1050" priority="1829" operator="between">
      <formula>0.00000001</formula>
      <formula>1</formula>
    </cfRule>
  </conditionalFormatting>
  <conditionalFormatting sqref="C28">
    <cfRule type="cellIs" dxfId="1049" priority="1836" operator="between">
      <formula>0.00000001</formula>
      <formula>1</formula>
    </cfRule>
  </conditionalFormatting>
  <conditionalFormatting sqref="C28">
    <cfRule type="cellIs" dxfId="1048" priority="1834" operator="between">
      <formula>0.00000001</formula>
      <formula>1</formula>
    </cfRule>
  </conditionalFormatting>
  <conditionalFormatting sqref="C28">
    <cfRule type="cellIs" dxfId="1047" priority="1832" operator="between">
      <formula>0.00000001</formula>
      <formula>1</formula>
    </cfRule>
  </conditionalFormatting>
  <conditionalFormatting sqref="C28">
    <cfRule type="cellIs" dxfId="1046" priority="1830" operator="between">
      <formula>0.00000001</formula>
      <formula>1</formula>
    </cfRule>
  </conditionalFormatting>
  <conditionalFormatting sqref="C28">
    <cfRule type="cellIs" dxfId="1045" priority="1828" operator="between">
      <formula>0.00000001</formula>
      <formula>1</formula>
    </cfRule>
  </conditionalFormatting>
  <conditionalFormatting sqref="I28">
    <cfRule type="cellIs" dxfId="1044" priority="1827" operator="between">
      <formula>0.000001</formula>
      <formula>1</formula>
    </cfRule>
  </conditionalFormatting>
  <conditionalFormatting sqref="C28">
    <cfRule type="cellIs" dxfId="1043" priority="1826" operator="between">
      <formula>0.00000001</formula>
      <formula>1</formula>
    </cfRule>
  </conditionalFormatting>
  <conditionalFormatting sqref="I28">
    <cfRule type="cellIs" dxfId="1042" priority="1825" operator="between">
      <formula>0.000001</formula>
      <formula>1</formula>
    </cfRule>
  </conditionalFormatting>
  <conditionalFormatting sqref="I28">
    <cfRule type="cellIs" dxfId="1041" priority="1817" operator="between">
      <formula>0.000001</formula>
      <formula>1</formula>
    </cfRule>
  </conditionalFormatting>
  <conditionalFormatting sqref="I28">
    <cfRule type="cellIs" dxfId="1040" priority="1823" operator="between">
      <formula>0.000001</formula>
      <formula>1</formula>
    </cfRule>
  </conditionalFormatting>
  <conditionalFormatting sqref="C28">
    <cfRule type="cellIs" dxfId="1039" priority="1824" operator="between">
      <formula>0.00000001</formula>
      <formula>1</formula>
    </cfRule>
  </conditionalFormatting>
  <conditionalFormatting sqref="I28">
    <cfRule type="cellIs" dxfId="1038" priority="1821" operator="between">
      <formula>0.000001</formula>
      <formula>1</formula>
    </cfRule>
  </conditionalFormatting>
  <conditionalFormatting sqref="I28">
    <cfRule type="cellIs" dxfId="1037" priority="1819" operator="between">
      <formula>0.000001</formula>
      <formula>1</formula>
    </cfRule>
  </conditionalFormatting>
  <conditionalFormatting sqref="I28">
    <cfRule type="cellIs" dxfId="1036" priority="1815" operator="between">
      <formula>0.000001</formula>
      <formula>1</formula>
    </cfRule>
  </conditionalFormatting>
  <conditionalFormatting sqref="I28">
    <cfRule type="cellIs" dxfId="1035" priority="1813" operator="between">
      <formula>0.000001</formula>
      <formula>1</formula>
    </cfRule>
  </conditionalFormatting>
  <conditionalFormatting sqref="C30">
    <cfRule type="cellIs" dxfId="1034" priority="1809" operator="between">
      <formula>0.00000001</formula>
      <formula>1</formula>
    </cfRule>
  </conditionalFormatting>
  <conditionalFormatting sqref="C30">
    <cfRule type="cellIs" dxfId="1033" priority="1810" operator="between">
      <formula>0.00000001</formula>
      <formula>1</formula>
    </cfRule>
  </conditionalFormatting>
  <conditionalFormatting sqref="C30">
    <cfRule type="cellIs" dxfId="1032" priority="1808" operator="between">
      <formula>0.00000001</formula>
      <formula>1</formula>
    </cfRule>
  </conditionalFormatting>
  <conditionalFormatting sqref="C30">
    <cfRule type="cellIs" dxfId="1031" priority="1807" operator="between">
      <formula>0.00000001</formula>
      <formula>1</formula>
    </cfRule>
  </conditionalFormatting>
  <conditionalFormatting sqref="C30">
    <cfRule type="cellIs" dxfId="1030" priority="1801" operator="between">
      <formula>0.00000001</formula>
      <formula>1</formula>
    </cfRule>
  </conditionalFormatting>
  <conditionalFormatting sqref="C30">
    <cfRule type="cellIs" dxfId="1029" priority="1793" operator="between">
      <formula>0.00000001</formula>
      <formula>1</formula>
    </cfRule>
  </conditionalFormatting>
  <conditionalFormatting sqref="C30">
    <cfRule type="cellIs" dxfId="1028" priority="1806" operator="between">
      <formula>0.00000001</formula>
      <formula>1</formula>
    </cfRule>
  </conditionalFormatting>
  <conditionalFormatting sqref="C30">
    <cfRule type="cellIs" dxfId="1027" priority="1805" operator="between">
      <formula>0.00000001</formula>
      <formula>1</formula>
    </cfRule>
  </conditionalFormatting>
  <conditionalFormatting sqref="C30">
    <cfRule type="cellIs" dxfId="1026" priority="1804" operator="between">
      <formula>0.00000001</formula>
      <formula>1</formula>
    </cfRule>
  </conditionalFormatting>
  <conditionalFormatting sqref="C30">
    <cfRule type="cellIs" dxfId="1025" priority="1803" operator="between">
      <formula>0.00000001</formula>
      <formula>1</formula>
    </cfRule>
  </conditionalFormatting>
  <conditionalFormatting sqref="C30">
    <cfRule type="cellIs" dxfId="1024" priority="1785" operator="between">
      <formula>0.00000001</formula>
      <formula>1</formula>
    </cfRule>
  </conditionalFormatting>
  <conditionalFormatting sqref="I30">
    <cfRule type="cellIs" dxfId="1023" priority="1800" operator="between">
      <formula>0.000001</formula>
      <formula>1</formula>
    </cfRule>
  </conditionalFormatting>
  <conditionalFormatting sqref="C30">
    <cfRule type="cellIs" dxfId="1022" priority="1799" operator="between">
      <formula>0.00000001</formula>
      <formula>1</formula>
    </cfRule>
  </conditionalFormatting>
  <conditionalFormatting sqref="I30">
    <cfRule type="cellIs" dxfId="1021" priority="1798" operator="between">
      <formula>0.000001</formula>
      <formula>1</formula>
    </cfRule>
  </conditionalFormatting>
  <conditionalFormatting sqref="I30">
    <cfRule type="cellIs" dxfId="1020" priority="1790" operator="between">
      <formula>0.000001</formula>
      <formula>1</formula>
    </cfRule>
  </conditionalFormatting>
  <conditionalFormatting sqref="I30">
    <cfRule type="cellIs" dxfId="1019" priority="1796" operator="between">
      <formula>0.000001</formula>
      <formula>1</formula>
    </cfRule>
  </conditionalFormatting>
  <conditionalFormatting sqref="C30">
    <cfRule type="cellIs" dxfId="1018" priority="1797" operator="between">
      <formula>0.00000001</formula>
      <formula>1</formula>
    </cfRule>
  </conditionalFormatting>
  <conditionalFormatting sqref="I30">
    <cfRule type="cellIs" dxfId="1017" priority="1794" operator="between">
      <formula>0.000001</formula>
      <formula>1</formula>
    </cfRule>
  </conditionalFormatting>
  <conditionalFormatting sqref="C30">
    <cfRule type="cellIs" dxfId="1016" priority="1795" operator="between">
      <formula>0.00000001</formula>
      <formula>1</formula>
    </cfRule>
  </conditionalFormatting>
  <conditionalFormatting sqref="I30">
    <cfRule type="cellIs" dxfId="1015" priority="1792" operator="between">
      <formula>0.000001</formula>
      <formula>1</formula>
    </cfRule>
  </conditionalFormatting>
  <conditionalFormatting sqref="C30">
    <cfRule type="cellIs" dxfId="1014" priority="1791" operator="between">
      <formula>0.00000001</formula>
      <formula>1</formula>
    </cfRule>
  </conditionalFormatting>
  <conditionalFormatting sqref="I30">
    <cfRule type="cellIs" dxfId="1013" priority="1788" operator="between">
      <formula>0.000001</formula>
      <formula>1</formula>
    </cfRule>
  </conditionalFormatting>
  <conditionalFormatting sqref="C30">
    <cfRule type="cellIs" dxfId="1012" priority="1789" operator="between">
      <formula>0.00000001</formula>
      <formula>1</formula>
    </cfRule>
  </conditionalFormatting>
  <conditionalFormatting sqref="C30">
    <cfRule type="cellIs" dxfId="1011" priority="1787" operator="between">
      <formula>0.00000001</formula>
      <formula>1</formula>
    </cfRule>
  </conditionalFormatting>
  <conditionalFormatting sqref="I30">
    <cfRule type="cellIs" dxfId="1010" priority="1786" operator="between">
      <formula>0.000001</formula>
      <formula>1</formula>
    </cfRule>
  </conditionalFormatting>
  <conditionalFormatting sqref="C28">
    <cfRule type="cellIs" dxfId="1009" priority="1743" operator="between">
      <formula>0.00000001</formula>
      <formula>1</formula>
    </cfRule>
  </conditionalFormatting>
  <conditionalFormatting sqref="C28">
    <cfRule type="cellIs" dxfId="1008" priority="1741" operator="between">
      <formula>0.00000001</formula>
      <formula>1</formula>
    </cfRule>
  </conditionalFormatting>
  <conditionalFormatting sqref="G28">
    <cfRule type="cellIs" dxfId="1007" priority="1746" operator="between">
      <formula>0.00000001</formula>
      <formula>1</formula>
    </cfRule>
  </conditionalFormatting>
  <conditionalFormatting sqref="C28">
    <cfRule type="cellIs" dxfId="1006" priority="1744" operator="between">
      <formula>0.00000001</formula>
      <formula>1</formula>
    </cfRule>
  </conditionalFormatting>
  <conditionalFormatting sqref="C28">
    <cfRule type="cellIs" dxfId="1005" priority="1756" operator="between">
      <formula>0.00000001</formula>
      <formula>1</formula>
    </cfRule>
  </conditionalFormatting>
  <conditionalFormatting sqref="H30">
    <cfRule type="cellIs" dxfId="1004" priority="1783" operator="between">
      <formula>0.000001</formula>
      <formula>1</formula>
    </cfRule>
  </conditionalFormatting>
  <conditionalFormatting sqref="C28">
    <cfRule type="cellIs" dxfId="1003" priority="1780" operator="between">
      <formula>0.00000001</formula>
      <formula>1</formula>
    </cfRule>
  </conditionalFormatting>
  <conditionalFormatting sqref="C28">
    <cfRule type="cellIs" dxfId="1002" priority="1779" operator="between">
      <formula>0.00000001</formula>
      <formula>1</formula>
    </cfRule>
  </conditionalFormatting>
  <conditionalFormatting sqref="E28">
    <cfRule type="cellIs" dxfId="1001" priority="1778" operator="between">
      <formula>0.00000001</formula>
      <formula>1</formula>
    </cfRule>
  </conditionalFormatting>
  <conditionalFormatting sqref="C28">
    <cfRule type="cellIs" dxfId="1000" priority="1745" operator="between">
      <formula>0.00000001</formula>
      <formula>1</formula>
    </cfRule>
  </conditionalFormatting>
  <conditionalFormatting sqref="C28">
    <cfRule type="cellIs" dxfId="999" priority="1742" operator="between">
      <formula>0.00000001</formula>
      <formula>1</formula>
    </cfRule>
  </conditionalFormatting>
  <conditionalFormatting sqref="C28">
    <cfRule type="cellIs" dxfId="998" priority="1739" operator="between">
      <formula>0.00000001</formula>
      <formula>1</formula>
    </cfRule>
  </conditionalFormatting>
  <conditionalFormatting sqref="C28">
    <cfRule type="cellIs" dxfId="997" priority="1737" operator="between">
      <formula>0.00000001</formula>
      <formula>1</formula>
    </cfRule>
  </conditionalFormatting>
  <conditionalFormatting sqref="C28">
    <cfRule type="cellIs" dxfId="996" priority="1782" operator="between">
      <formula>0.00000001</formula>
      <formula>1</formula>
    </cfRule>
  </conditionalFormatting>
  <conditionalFormatting sqref="C28">
    <cfRule type="cellIs" dxfId="995" priority="1781" operator="between">
      <formula>0.00000001</formula>
      <formula>1</formula>
    </cfRule>
  </conditionalFormatting>
  <conditionalFormatting sqref="I28">
    <cfRule type="cellIs" dxfId="994" priority="1777" operator="between">
      <formula>0.000001</formula>
      <formula>1</formula>
    </cfRule>
  </conditionalFormatting>
  <conditionalFormatting sqref="I28">
    <cfRule type="cellIs" dxfId="993" priority="1776" operator="between">
      <formula>0.000001</formula>
      <formula>1</formula>
    </cfRule>
  </conditionalFormatting>
  <conditionalFormatting sqref="C28">
    <cfRule type="cellIs" dxfId="992" priority="1775" operator="between">
      <formula>0.00000001</formula>
      <formula>1</formula>
    </cfRule>
  </conditionalFormatting>
  <conditionalFormatting sqref="I28">
    <cfRule type="cellIs" dxfId="991" priority="1774" operator="between">
      <formula>0.000001</formula>
      <formula>1</formula>
    </cfRule>
  </conditionalFormatting>
  <conditionalFormatting sqref="C28">
    <cfRule type="cellIs" dxfId="990" priority="1773" operator="between">
      <formula>0.00000001</formula>
      <formula>1</formula>
    </cfRule>
  </conditionalFormatting>
  <conditionalFormatting sqref="I28">
    <cfRule type="cellIs" dxfId="989" priority="1772" operator="between">
      <formula>0.000001</formula>
      <formula>1</formula>
    </cfRule>
  </conditionalFormatting>
  <conditionalFormatting sqref="C28">
    <cfRule type="cellIs" dxfId="988" priority="1771" operator="between">
      <formula>0.00000001</formula>
      <formula>1</formula>
    </cfRule>
  </conditionalFormatting>
  <conditionalFormatting sqref="I28">
    <cfRule type="cellIs" dxfId="987" priority="1770" operator="between">
      <formula>0.000001</formula>
      <formula>1</formula>
    </cfRule>
  </conditionalFormatting>
  <conditionalFormatting sqref="I28">
    <cfRule type="cellIs" dxfId="986" priority="1768" operator="between">
      <formula>0.000001</formula>
      <formula>1</formula>
    </cfRule>
  </conditionalFormatting>
  <conditionalFormatting sqref="C28">
    <cfRule type="cellIs" dxfId="985" priority="1769" operator="between">
      <formula>0.00000001</formula>
      <formula>1</formula>
    </cfRule>
  </conditionalFormatting>
  <conditionalFormatting sqref="G28">
    <cfRule type="cellIs" dxfId="984" priority="1767" operator="between">
      <formula>0.00000001</formula>
      <formula>1</formula>
    </cfRule>
  </conditionalFormatting>
  <conditionalFormatting sqref="C30">
    <cfRule type="cellIs" dxfId="983" priority="1719" operator="between">
      <formula>0.00000001</formula>
      <formula>1</formula>
    </cfRule>
  </conditionalFormatting>
  <conditionalFormatting sqref="C28">
    <cfRule type="cellIs" dxfId="982" priority="1766" operator="between">
      <formula>0.00000001</formula>
      <formula>1</formula>
    </cfRule>
  </conditionalFormatting>
  <conditionalFormatting sqref="I28">
    <cfRule type="cellIs" dxfId="981" priority="1765" operator="between">
      <formula>0.000001</formula>
      <formula>1</formula>
    </cfRule>
  </conditionalFormatting>
  <conditionalFormatting sqref="C28">
    <cfRule type="cellIs" dxfId="980" priority="1764" operator="between">
      <formula>0.00000001</formula>
      <formula>1</formula>
    </cfRule>
  </conditionalFormatting>
  <conditionalFormatting sqref="I28">
    <cfRule type="cellIs" dxfId="979" priority="1763" operator="between">
      <formula>0.000001</formula>
      <formula>1</formula>
    </cfRule>
  </conditionalFormatting>
  <conditionalFormatting sqref="I28">
    <cfRule type="cellIs" dxfId="978" priority="1761" operator="between">
      <formula>0.000001</formula>
      <formula>1</formula>
    </cfRule>
  </conditionalFormatting>
  <conditionalFormatting sqref="C28">
    <cfRule type="cellIs" dxfId="977" priority="1762" operator="between">
      <formula>0.00000001</formula>
      <formula>1</formula>
    </cfRule>
  </conditionalFormatting>
  <conditionalFormatting sqref="I28">
    <cfRule type="cellIs" dxfId="976" priority="1759" operator="between">
      <formula>0.000001</formula>
      <formula>1</formula>
    </cfRule>
  </conditionalFormatting>
  <conditionalFormatting sqref="C28">
    <cfRule type="cellIs" dxfId="975" priority="1760" operator="between">
      <formula>0.00000001</formula>
      <formula>1</formula>
    </cfRule>
  </conditionalFormatting>
  <conditionalFormatting sqref="C28">
    <cfRule type="cellIs" dxfId="974" priority="1758" operator="between">
      <formula>0.00000001</formula>
      <formula>1</formula>
    </cfRule>
  </conditionalFormatting>
  <conditionalFormatting sqref="I28">
    <cfRule type="cellIs" dxfId="973" priority="1757" operator="between">
      <formula>0.000001</formula>
      <formula>1</formula>
    </cfRule>
  </conditionalFormatting>
  <conditionalFormatting sqref="I28">
    <cfRule type="cellIs" dxfId="972" priority="1755" operator="between">
      <formula>0.000001</formula>
      <formula>1</formula>
    </cfRule>
  </conditionalFormatting>
  <conditionalFormatting sqref="I28">
    <cfRule type="cellIs" dxfId="971" priority="1753" operator="between">
      <formula>0.000001</formula>
      <formula>1</formula>
    </cfRule>
  </conditionalFormatting>
  <conditionalFormatting sqref="C28">
    <cfRule type="cellIs" dxfId="970" priority="1754" operator="between">
      <formula>0.00000001</formula>
      <formula>1</formula>
    </cfRule>
  </conditionalFormatting>
  <conditionalFormatting sqref="C28">
    <cfRule type="cellIs" dxfId="969" priority="1752" operator="between">
      <formula>0.00000001</formula>
      <formula>1</formula>
    </cfRule>
  </conditionalFormatting>
  <conditionalFormatting sqref="I28">
    <cfRule type="cellIs" dxfId="968" priority="1751" operator="between">
      <formula>0.000001</formula>
      <formula>1</formula>
    </cfRule>
  </conditionalFormatting>
  <conditionalFormatting sqref="C28">
    <cfRule type="cellIs" dxfId="967" priority="1749" operator="between">
      <formula>0.00000001</formula>
      <formula>1</formula>
    </cfRule>
  </conditionalFormatting>
  <conditionalFormatting sqref="C28">
    <cfRule type="cellIs" dxfId="966" priority="1750" operator="between">
      <formula>0.00000001</formula>
      <formula>1</formula>
    </cfRule>
  </conditionalFormatting>
  <conditionalFormatting sqref="C30">
    <cfRule type="cellIs" dxfId="965" priority="1730" operator="between">
      <formula>0.00000001</formula>
      <formula>1</formula>
    </cfRule>
  </conditionalFormatting>
  <conditionalFormatting sqref="C30">
    <cfRule type="cellIs" dxfId="964" priority="1728" operator="between">
      <formula>0.00000001</formula>
      <formula>1</formula>
    </cfRule>
  </conditionalFormatting>
  <conditionalFormatting sqref="C30">
    <cfRule type="cellIs" dxfId="963" priority="1726" operator="between">
      <formula>0.00000001</formula>
      <formula>1</formula>
    </cfRule>
  </conditionalFormatting>
  <conditionalFormatting sqref="C28">
    <cfRule type="cellIs" dxfId="962" priority="1748" operator="between">
      <formula>0.00000001</formula>
      <formula>1</formula>
    </cfRule>
  </conditionalFormatting>
  <conditionalFormatting sqref="I28">
    <cfRule type="cellIs" dxfId="961" priority="1747" operator="between">
      <formula>0.000001</formula>
      <formula>1</formula>
    </cfRule>
  </conditionalFormatting>
  <conditionalFormatting sqref="I28">
    <cfRule type="cellIs" dxfId="960" priority="1740" operator="between">
      <formula>0.000001</formula>
      <formula>1</formula>
    </cfRule>
  </conditionalFormatting>
  <conditionalFormatting sqref="I28">
    <cfRule type="cellIs" dxfId="959" priority="1738" operator="between">
      <formula>0.000001</formula>
      <formula>1</formula>
    </cfRule>
  </conditionalFormatting>
  <conditionalFormatting sqref="I28">
    <cfRule type="cellIs" dxfId="958" priority="1736" operator="between">
      <formula>0.000001</formula>
      <formula>1</formula>
    </cfRule>
  </conditionalFormatting>
  <conditionalFormatting sqref="I28">
    <cfRule type="cellIs" dxfId="957" priority="1734" operator="between">
      <formula>0.000001</formula>
      <formula>1</formula>
    </cfRule>
  </conditionalFormatting>
  <conditionalFormatting sqref="C28">
    <cfRule type="cellIs" dxfId="956" priority="1735" operator="between">
      <formula>0.00000001</formula>
      <formula>1</formula>
    </cfRule>
  </conditionalFormatting>
  <conditionalFormatting sqref="C28">
    <cfRule type="cellIs" dxfId="955" priority="1733" operator="between">
      <formula>0.00000001</formula>
      <formula>1</formula>
    </cfRule>
  </conditionalFormatting>
  <conditionalFormatting sqref="I28">
    <cfRule type="cellIs" dxfId="954" priority="1732" operator="between">
      <formula>0.000001</formula>
      <formula>1</formula>
    </cfRule>
  </conditionalFormatting>
  <conditionalFormatting sqref="C30">
    <cfRule type="cellIs" dxfId="953" priority="1731" operator="between">
      <formula>0.00000001</formula>
      <formula>1</formula>
    </cfRule>
  </conditionalFormatting>
  <conditionalFormatting sqref="C30">
    <cfRule type="cellIs" dxfId="952" priority="1729" operator="between">
      <formula>0.00000001</formula>
      <formula>1</formula>
    </cfRule>
  </conditionalFormatting>
  <conditionalFormatting sqref="C30">
    <cfRule type="cellIs" dxfId="951" priority="1727" operator="between">
      <formula>0.00000001</formula>
      <formula>1</formula>
    </cfRule>
  </conditionalFormatting>
  <conditionalFormatting sqref="C30">
    <cfRule type="cellIs" dxfId="950" priority="1725" operator="between">
      <formula>0.00000001</formula>
      <formula>1</formula>
    </cfRule>
  </conditionalFormatting>
  <conditionalFormatting sqref="C30">
    <cfRule type="cellIs" dxfId="949" priority="1724" operator="between">
      <formula>0.00000001</formula>
      <formula>1</formula>
    </cfRule>
  </conditionalFormatting>
  <conditionalFormatting sqref="C30">
    <cfRule type="cellIs" dxfId="948" priority="1723" operator="between">
      <formula>0.00000001</formula>
      <formula>1</formula>
    </cfRule>
  </conditionalFormatting>
  <conditionalFormatting sqref="I30">
    <cfRule type="cellIs" dxfId="947" priority="1722" operator="between">
      <formula>0.000001</formula>
      <formula>1</formula>
    </cfRule>
  </conditionalFormatting>
  <conditionalFormatting sqref="C30">
    <cfRule type="cellIs" dxfId="946" priority="1721" operator="between">
      <formula>0.00000001</formula>
      <formula>1</formula>
    </cfRule>
  </conditionalFormatting>
  <conditionalFormatting sqref="I30">
    <cfRule type="cellIs" dxfId="945" priority="1720" operator="between">
      <formula>0.000001</formula>
      <formula>1</formula>
    </cfRule>
  </conditionalFormatting>
  <conditionalFormatting sqref="I30">
    <cfRule type="cellIs" dxfId="944" priority="1712" operator="between">
      <formula>0.000001</formula>
      <formula>1</formula>
    </cfRule>
  </conditionalFormatting>
  <conditionalFormatting sqref="I30">
    <cfRule type="cellIs" dxfId="943" priority="1718" operator="between">
      <formula>0.000001</formula>
      <formula>1</formula>
    </cfRule>
  </conditionalFormatting>
  <conditionalFormatting sqref="I30">
    <cfRule type="cellIs" dxfId="942" priority="1716" operator="between">
      <formula>0.000001</formula>
      <formula>1</formula>
    </cfRule>
  </conditionalFormatting>
  <conditionalFormatting sqref="I30">
    <cfRule type="cellIs" dxfId="941" priority="1714" operator="between">
      <formula>0.000001</formula>
      <formula>1</formula>
    </cfRule>
  </conditionalFormatting>
  <conditionalFormatting sqref="I30">
    <cfRule type="cellIs" dxfId="940" priority="1710" operator="between">
      <formula>0.000001</formula>
      <formula>1</formula>
    </cfRule>
  </conditionalFormatting>
  <conditionalFormatting sqref="C30">
    <cfRule type="cellIs" dxfId="939" priority="1706" operator="between">
      <formula>0.00000001</formula>
      <formula>1</formula>
    </cfRule>
  </conditionalFormatting>
  <conditionalFormatting sqref="C28">
    <cfRule type="cellIs" dxfId="938" priority="1703" operator="between">
      <formula>0.00000001</formula>
      <formula>1</formula>
    </cfRule>
  </conditionalFormatting>
  <conditionalFormatting sqref="C28">
    <cfRule type="cellIs" dxfId="937" priority="1705" operator="between">
      <formula>0.00000001</formula>
      <formula>1</formula>
    </cfRule>
  </conditionalFormatting>
  <conditionalFormatting sqref="I28">
    <cfRule type="cellIs" dxfId="936" priority="1700" operator="between">
      <formula>0.000001</formula>
      <formula>1</formula>
    </cfRule>
  </conditionalFormatting>
  <conditionalFormatting sqref="I28">
    <cfRule type="cellIs" dxfId="935" priority="1699" operator="between">
      <formula>0.000001</formula>
      <formula>1</formula>
    </cfRule>
  </conditionalFormatting>
  <conditionalFormatting sqref="C28">
    <cfRule type="cellIs" dxfId="934" priority="1698" operator="between">
      <formula>0.00000001</formula>
      <formula>1</formula>
    </cfRule>
  </conditionalFormatting>
  <conditionalFormatting sqref="I28">
    <cfRule type="cellIs" dxfId="933" priority="1697" operator="between">
      <formula>0.000001</formula>
      <formula>1</formula>
    </cfRule>
  </conditionalFormatting>
  <conditionalFormatting sqref="C28">
    <cfRule type="cellIs" dxfId="932" priority="1696" operator="between">
      <formula>0.00000001</formula>
      <formula>1</formula>
    </cfRule>
  </conditionalFormatting>
  <conditionalFormatting sqref="I28">
    <cfRule type="cellIs" dxfId="931" priority="1695" operator="between">
      <formula>0.000001</formula>
      <formula>1</formula>
    </cfRule>
  </conditionalFormatting>
  <conditionalFormatting sqref="C28">
    <cfRule type="cellIs" dxfId="930" priority="1694" operator="between">
      <formula>0.00000001</formula>
      <formula>1</formula>
    </cfRule>
  </conditionalFormatting>
  <conditionalFormatting sqref="I28">
    <cfRule type="cellIs" dxfId="929" priority="1693" operator="between">
      <formula>0.000001</formula>
      <formula>1</formula>
    </cfRule>
  </conditionalFormatting>
  <conditionalFormatting sqref="I28">
    <cfRule type="cellIs" dxfId="928" priority="1691" operator="between">
      <formula>0.000001</formula>
      <formula>1</formula>
    </cfRule>
  </conditionalFormatting>
  <conditionalFormatting sqref="C28">
    <cfRule type="cellIs" dxfId="927" priority="1692" operator="between">
      <formula>0.00000001</formula>
      <formula>1</formula>
    </cfRule>
  </conditionalFormatting>
  <conditionalFormatting sqref="G28">
    <cfRule type="cellIs" dxfId="926" priority="1690" operator="between">
      <formula>0.00000001</formula>
      <formula>1</formula>
    </cfRule>
  </conditionalFormatting>
  <conditionalFormatting sqref="C28">
    <cfRule type="cellIs" dxfId="925" priority="1689" operator="between">
      <formula>0.00000001</formula>
      <formula>1</formula>
    </cfRule>
  </conditionalFormatting>
  <conditionalFormatting sqref="I28">
    <cfRule type="cellIs" dxfId="924" priority="1688" operator="between">
      <formula>0.000001</formula>
      <formula>1</formula>
    </cfRule>
  </conditionalFormatting>
  <conditionalFormatting sqref="C28">
    <cfRule type="cellIs" dxfId="923" priority="1687" operator="between">
      <formula>0.00000001</formula>
      <formula>1</formula>
    </cfRule>
  </conditionalFormatting>
  <conditionalFormatting sqref="I28">
    <cfRule type="cellIs" dxfId="922" priority="1686" operator="between">
      <formula>0.000001</formula>
      <formula>1</formula>
    </cfRule>
  </conditionalFormatting>
  <conditionalFormatting sqref="I28">
    <cfRule type="cellIs" dxfId="921" priority="1684" operator="between">
      <formula>0.000001</formula>
      <formula>1</formula>
    </cfRule>
  </conditionalFormatting>
  <conditionalFormatting sqref="C28">
    <cfRule type="cellIs" dxfId="920" priority="1685" operator="between">
      <formula>0.00000001</formula>
      <formula>1</formula>
    </cfRule>
  </conditionalFormatting>
  <conditionalFormatting sqref="I28">
    <cfRule type="cellIs" dxfId="919" priority="1682" operator="between">
      <formula>0.000001</formula>
      <formula>1</formula>
    </cfRule>
  </conditionalFormatting>
  <conditionalFormatting sqref="C28">
    <cfRule type="cellIs" dxfId="918" priority="1683" operator="between">
      <formula>0.00000001</formula>
      <formula>1</formula>
    </cfRule>
  </conditionalFormatting>
  <conditionalFormatting sqref="C28">
    <cfRule type="cellIs" dxfId="917" priority="1681" operator="between">
      <formula>0.00000001</formula>
      <formula>1</formula>
    </cfRule>
  </conditionalFormatting>
  <conditionalFormatting sqref="I28">
    <cfRule type="cellIs" dxfId="916" priority="1680" operator="between">
      <formula>0.000001</formula>
      <formula>1</formula>
    </cfRule>
  </conditionalFormatting>
  <conditionalFormatting sqref="I28">
    <cfRule type="cellIs" dxfId="915" priority="1678" operator="between">
      <formula>0.000001</formula>
      <formula>1</formula>
    </cfRule>
  </conditionalFormatting>
  <conditionalFormatting sqref="C28">
    <cfRule type="cellIs" dxfId="914" priority="1679" operator="between">
      <formula>0.00000001</formula>
      <formula>1</formula>
    </cfRule>
  </conditionalFormatting>
  <conditionalFormatting sqref="I28">
    <cfRule type="cellIs" dxfId="913" priority="1676" operator="between">
      <formula>0.000001</formula>
      <formula>1</formula>
    </cfRule>
  </conditionalFormatting>
  <conditionalFormatting sqref="C28">
    <cfRule type="cellIs" dxfId="912" priority="1677" operator="between">
      <formula>0.00000001</formula>
      <formula>1</formula>
    </cfRule>
  </conditionalFormatting>
  <conditionalFormatting sqref="C28">
    <cfRule type="cellIs" dxfId="911" priority="1675" operator="between">
      <formula>0.00000001</formula>
      <formula>1</formula>
    </cfRule>
  </conditionalFormatting>
  <conditionalFormatting sqref="I28">
    <cfRule type="cellIs" dxfId="910" priority="1674" operator="between">
      <formula>0.000001</formula>
      <formula>1</formula>
    </cfRule>
  </conditionalFormatting>
  <conditionalFormatting sqref="C28">
    <cfRule type="cellIs" dxfId="909" priority="1672" operator="between">
      <formula>0.00000001</formula>
      <formula>1</formula>
    </cfRule>
  </conditionalFormatting>
  <conditionalFormatting sqref="C28">
    <cfRule type="cellIs" dxfId="908" priority="1673" operator="between">
      <formula>0.00000001</formula>
      <formula>1</formula>
    </cfRule>
  </conditionalFormatting>
  <conditionalFormatting sqref="C28">
    <cfRule type="cellIs" dxfId="907" priority="1621" operator="between">
      <formula>0.00000001</formula>
      <formula>1</formula>
    </cfRule>
  </conditionalFormatting>
  <conditionalFormatting sqref="C30">
    <cfRule type="cellIs" dxfId="906" priority="1614" operator="between">
      <formula>0.00000001</formula>
      <formula>1</formula>
    </cfRule>
  </conditionalFormatting>
  <conditionalFormatting sqref="C30">
    <cfRule type="cellIs" dxfId="905" priority="1653" operator="between">
      <formula>0.00000001</formula>
      <formula>1</formula>
    </cfRule>
  </conditionalFormatting>
  <conditionalFormatting sqref="C30">
    <cfRule type="cellIs" dxfId="904" priority="1651" operator="between">
      <formula>0.00000001</formula>
      <formula>1</formula>
    </cfRule>
  </conditionalFormatting>
  <conditionalFormatting sqref="C30">
    <cfRule type="cellIs" dxfId="903" priority="1649" operator="between">
      <formula>0.00000001</formula>
      <formula>1</formula>
    </cfRule>
  </conditionalFormatting>
  <conditionalFormatting sqref="C28">
    <cfRule type="cellIs" dxfId="902" priority="1622" operator="between">
      <formula>0.00000001</formula>
      <formula>1</formula>
    </cfRule>
  </conditionalFormatting>
  <conditionalFormatting sqref="C28">
    <cfRule type="cellIs" dxfId="901" priority="1625" operator="between">
      <formula>0.00000001</formula>
      <formula>1</formula>
    </cfRule>
  </conditionalFormatting>
  <conditionalFormatting sqref="C30">
    <cfRule type="cellIs" dxfId="900" priority="1620" operator="between">
      <formula>0.00000001</formula>
      <formula>1</formula>
    </cfRule>
  </conditionalFormatting>
  <conditionalFormatting sqref="C30">
    <cfRule type="cellIs" dxfId="899" priority="1618" operator="between">
      <formula>0.00000001</formula>
      <formula>1</formula>
    </cfRule>
  </conditionalFormatting>
  <conditionalFormatting sqref="C30">
    <cfRule type="cellIs" dxfId="898" priority="1612" operator="between">
      <formula>0.00000001</formula>
      <formula>1</formula>
    </cfRule>
  </conditionalFormatting>
  <conditionalFormatting sqref="C28">
    <cfRule type="cellIs" dxfId="897" priority="1624" operator="between">
      <formula>0.00000001</formula>
      <formula>1</formula>
    </cfRule>
  </conditionalFormatting>
  <conditionalFormatting sqref="C28">
    <cfRule type="cellIs" dxfId="896" priority="1671" operator="between">
      <formula>0.00000001</formula>
      <formula>1</formula>
    </cfRule>
  </conditionalFormatting>
  <conditionalFormatting sqref="I28">
    <cfRule type="cellIs" dxfId="895" priority="1670" operator="between">
      <formula>0.000001</formula>
      <formula>1</formula>
    </cfRule>
  </conditionalFormatting>
  <conditionalFormatting sqref="G28">
    <cfRule type="cellIs" dxfId="894" priority="1669" operator="between">
      <formula>0.00000001</formula>
      <formula>1</formula>
    </cfRule>
  </conditionalFormatting>
  <conditionalFormatting sqref="C28">
    <cfRule type="cellIs" dxfId="893" priority="1668" operator="between">
      <formula>0.00000001</formula>
      <formula>1</formula>
    </cfRule>
  </conditionalFormatting>
  <conditionalFormatting sqref="C28">
    <cfRule type="cellIs" dxfId="892" priority="1666" operator="between">
      <formula>0.00000001</formula>
      <formula>1</formula>
    </cfRule>
  </conditionalFormatting>
  <conditionalFormatting sqref="C28">
    <cfRule type="cellIs" dxfId="891" priority="1664" operator="between">
      <formula>0.00000001</formula>
      <formula>1</formula>
    </cfRule>
  </conditionalFormatting>
  <conditionalFormatting sqref="C28">
    <cfRule type="cellIs" dxfId="890" priority="1667" operator="between">
      <formula>0.00000001</formula>
      <formula>1</formula>
    </cfRule>
  </conditionalFormatting>
  <conditionalFormatting sqref="C28">
    <cfRule type="cellIs" dxfId="889" priority="1665" operator="between">
      <formula>0.00000001</formula>
      <formula>1</formula>
    </cfRule>
  </conditionalFormatting>
  <conditionalFormatting sqref="I28">
    <cfRule type="cellIs" dxfId="888" priority="1663" operator="between">
      <formula>0.000001</formula>
      <formula>1</formula>
    </cfRule>
  </conditionalFormatting>
  <conditionalFormatting sqref="C28">
    <cfRule type="cellIs" dxfId="887" priority="1662" operator="between">
      <formula>0.00000001</formula>
      <formula>1</formula>
    </cfRule>
  </conditionalFormatting>
  <conditionalFormatting sqref="I28">
    <cfRule type="cellIs" dxfId="886" priority="1661" operator="between">
      <formula>0.000001</formula>
      <formula>1</formula>
    </cfRule>
  </conditionalFormatting>
  <conditionalFormatting sqref="I28">
    <cfRule type="cellIs" dxfId="885" priority="1659" operator="between">
      <formula>0.000001</formula>
      <formula>1</formula>
    </cfRule>
  </conditionalFormatting>
  <conditionalFormatting sqref="C28">
    <cfRule type="cellIs" dxfId="884" priority="1660" operator="between">
      <formula>0.00000001</formula>
      <formula>1</formula>
    </cfRule>
  </conditionalFormatting>
  <conditionalFormatting sqref="I28">
    <cfRule type="cellIs" dxfId="883" priority="1657" operator="between">
      <formula>0.000001</formula>
      <formula>1</formula>
    </cfRule>
  </conditionalFormatting>
  <conditionalFormatting sqref="C28">
    <cfRule type="cellIs" dxfId="882" priority="1658" operator="between">
      <formula>0.00000001</formula>
      <formula>1</formula>
    </cfRule>
  </conditionalFormatting>
  <conditionalFormatting sqref="C28">
    <cfRule type="cellIs" dxfId="881" priority="1656" operator="between">
      <formula>0.00000001</formula>
      <formula>1</formula>
    </cfRule>
  </conditionalFormatting>
  <conditionalFormatting sqref="I28">
    <cfRule type="cellIs" dxfId="880" priority="1655" operator="between">
      <formula>0.000001</formula>
      <formula>1</formula>
    </cfRule>
  </conditionalFormatting>
  <conditionalFormatting sqref="C30">
    <cfRule type="cellIs" dxfId="879" priority="1654" operator="between">
      <formula>0.00000001</formula>
      <formula>1</formula>
    </cfRule>
  </conditionalFormatting>
  <conditionalFormatting sqref="C30">
    <cfRule type="cellIs" dxfId="878" priority="1652" operator="between">
      <formula>0.00000001</formula>
      <formula>1</formula>
    </cfRule>
  </conditionalFormatting>
  <conditionalFormatting sqref="C30">
    <cfRule type="cellIs" dxfId="877" priority="1650" operator="between">
      <formula>0.00000001</formula>
      <formula>1</formula>
    </cfRule>
  </conditionalFormatting>
  <conditionalFormatting sqref="C30">
    <cfRule type="cellIs" dxfId="876" priority="1648" operator="between">
      <formula>0.00000001</formula>
      <formula>1</formula>
    </cfRule>
  </conditionalFormatting>
  <conditionalFormatting sqref="C30">
    <cfRule type="cellIs" dxfId="875" priority="1647" operator="between">
      <formula>0.00000001</formula>
      <formula>1</formula>
    </cfRule>
  </conditionalFormatting>
  <conditionalFormatting sqref="C30">
    <cfRule type="cellIs" dxfId="874" priority="1630" operator="between">
      <formula>0.00000001</formula>
      <formula>1</formula>
    </cfRule>
  </conditionalFormatting>
  <conditionalFormatting sqref="C30">
    <cfRule type="cellIs" dxfId="873" priority="1646" operator="between">
      <formula>0.00000001</formula>
      <formula>1</formula>
    </cfRule>
  </conditionalFormatting>
  <conditionalFormatting sqref="I30">
    <cfRule type="cellIs" dxfId="872" priority="1645" operator="between">
      <formula>0.000001</formula>
      <formula>1</formula>
    </cfRule>
  </conditionalFormatting>
  <conditionalFormatting sqref="C30">
    <cfRule type="cellIs" dxfId="871" priority="1644" operator="between">
      <formula>0.00000001</formula>
      <formula>1</formula>
    </cfRule>
  </conditionalFormatting>
  <conditionalFormatting sqref="I30">
    <cfRule type="cellIs" dxfId="870" priority="1643" operator="between">
      <formula>0.000001</formula>
      <formula>1</formula>
    </cfRule>
  </conditionalFormatting>
  <conditionalFormatting sqref="I30">
    <cfRule type="cellIs" dxfId="869" priority="1635" operator="between">
      <formula>0.000001</formula>
      <formula>1</formula>
    </cfRule>
  </conditionalFormatting>
  <conditionalFormatting sqref="I30">
    <cfRule type="cellIs" dxfId="868" priority="1641" operator="between">
      <formula>0.000001</formula>
      <formula>1</formula>
    </cfRule>
  </conditionalFormatting>
  <conditionalFormatting sqref="C30">
    <cfRule type="cellIs" dxfId="867" priority="1642" operator="between">
      <formula>0.00000001</formula>
      <formula>1</formula>
    </cfRule>
  </conditionalFormatting>
  <conditionalFormatting sqref="I30">
    <cfRule type="cellIs" dxfId="866" priority="1639" operator="between">
      <formula>0.000001</formula>
      <formula>1</formula>
    </cfRule>
  </conditionalFormatting>
  <conditionalFormatting sqref="I30">
    <cfRule type="cellIs" dxfId="865" priority="1637" operator="between">
      <formula>0.000001</formula>
      <formula>1</formula>
    </cfRule>
  </conditionalFormatting>
  <conditionalFormatting sqref="I30">
    <cfRule type="cellIs" dxfId="864" priority="1633" operator="between">
      <formula>0.000001</formula>
      <formula>1</formula>
    </cfRule>
  </conditionalFormatting>
  <conditionalFormatting sqref="C30">
    <cfRule type="cellIs" dxfId="863" priority="1632" operator="between">
      <formula>0.00000001</formula>
      <formula>1</formula>
    </cfRule>
  </conditionalFormatting>
  <conditionalFormatting sqref="I30">
    <cfRule type="cellIs" dxfId="862" priority="1631" operator="between">
      <formula>0.000001</formula>
      <formula>1</formula>
    </cfRule>
  </conditionalFormatting>
  <conditionalFormatting sqref="C28">
    <cfRule type="cellIs" dxfId="861" priority="1627" operator="between">
      <formula>0.00000001</formula>
      <formula>1</formula>
    </cfRule>
  </conditionalFormatting>
  <conditionalFormatting sqref="C28">
    <cfRule type="cellIs" dxfId="860" priority="1628" operator="between">
      <formula>0.00000001</formula>
      <formula>1</formula>
    </cfRule>
  </conditionalFormatting>
  <conditionalFormatting sqref="C28">
    <cfRule type="cellIs" dxfId="859" priority="1626" operator="between">
      <formula>0.00000001</formula>
      <formula>1</formula>
    </cfRule>
  </conditionalFormatting>
  <conditionalFormatting sqref="C28">
    <cfRule type="cellIs" dxfId="858" priority="1623" operator="between">
      <formula>0.00000001</formula>
      <formula>1</formula>
    </cfRule>
  </conditionalFormatting>
  <conditionalFormatting sqref="C30">
    <cfRule type="cellIs" dxfId="857" priority="1619" operator="between">
      <formula>0.00000001</formula>
      <formula>1</formula>
    </cfRule>
  </conditionalFormatting>
  <conditionalFormatting sqref="C30">
    <cfRule type="cellIs" dxfId="856" priority="1616" operator="between">
      <formula>0.00000001</formula>
      <formula>1</formula>
    </cfRule>
  </conditionalFormatting>
  <conditionalFormatting sqref="C28">
    <cfRule type="cellIs" dxfId="855" priority="1590" operator="between">
      <formula>0.00000001</formula>
      <formula>1</formula>
    </cfRule>
  </conditionalFormatting>
  <conditionalFormatting sqref="C30">
    <cfRule type="cellIs" dxfId="854" priority="1609" operator="between">
      <formula>0.00000001</formula>
      <formula>1</formula>
    </cfRule>
  </conditionalFormatting>
  <conditionalFormatting sqref="I28">
    <cfRule type="cellIs" dxfId="853" priority="1605" operator="between">
      <formula>0.000001</formula>
      <formula>1</formula>
    </cfRule>
  </conditionalFormatting>
  <conditionalFormatting sqref="I28">
    <cfRule type="cellIs" dxfId="852" priority="1595" operator="between">
      <formula>0.000001</formula>
      <formula>1</formula>
    </cfRule>
  </conditionalFormatting>
  <conditionalFormatting sqref="I28">
    <cfRule type="cellIs" dxfId="851" priority="1602" operator="between">
      <formula>0.000001</formula>
      <formula>1</formula>
    </cfRule>
  </conditionalFormatting>
  <conditionalFormatting sqref="I28">
    <cfRule type="cellIs" dxfId="850" priority="1600" operator="between">
      <formula>0.000001</formula>
      <formula>1</formula>
    </cfRule>
  </conditionalFormatting>
  <conditionalFormatting sqref="C28">
    <cfRule type="cellIs" dxfId="849" priority="1601" operator="between">
      <formula>0.00000001</formula>
      <formula>1</formula>
    </cfRule>
  </conditionalFormatting>
  <conditionalFormatting sqref="C28">
    <cfRule type="cellIs" dxfId="848" priority="1599" operator="between">
      <formula>0.00000001</formula>
      <formula>1</formula>
    </cfRule>
  </conditionalFormatting>
  <conditionalFormatting sqref="I28">
    <cfRule type="cellIs" dxfId="847" priority="1598" operator="between">
      <formula>0.000001</formula>
      <formula>1</formula>
    </cfRule>
  </conditionalFormatting>
  <conditionalFormatting sqref="C30">
    <cfRule type="cellIs" dxfId="846" priority="1597" operator="between">
      <formula>0.00000001</formula>
      <formula>1</formula>
    </cfRule>
  </conditionalFormatting>
  <conditionalFormatting sqref="C28">
    <cfRule type="cellIs" dxfId="845" priority="1596" operator="between">
      <formula>0.00000001</formula>
      <formula>1</formula>
    </cfRule>
  </conditionalFormatting>
  <conditionalFormatting sqref="I28">
    <cfRule type="cellIs" dxfId="844" priority="1593" operator="between">
      <formula>0.000001</formula>
      <formula>1</formula>
    </cfRule>
  </conditionalFormatting>
  <conditionalFormatting sqref="C28">
    <cfRule type="cellIs" dxfId="843" priority="1594" operator="between">
      <formula>0.00000001</formula>
      <formula>1</formula>
    </cfRule>
  </conditionalFormatting>
  <conditionalFormatting sqref="C28">
    <cfRule type="cellIs" dxfId="842" priority="1592" operator="between">
      <formula>0.00000001</formula>
      <formula>1</formula>
    </cfRule>
  </conditionalFormatting>
  <conditionalFormatting sqref="I28">
    <cfRule type="cellIs" dxfId="841" priority="1591" operator="between">
      <formula>0.000001</formula>
      <formula>1</formula>
    </cfRule>
  </conditionalFormatting>
  <conditionalFormatting sqref="C28">
    <cfRule type="cellIs" dxfId="840" priority="1589" operator="between">
      <formula>0.00000001</formula>
      <formula>1</formula>
    </cfRule>
  </conditionalFormatting>
  <conditionalFormatting sqref="G27">
    <cfRule type="cellIs" dxfId="839" priority="1514" operator="between">
      <formula>0.00000001</formula>
      <formula>1</formula>
    </cfRule>
  </conditionalFormatting>
  <conditionalFormatting sqref="C27">
    <cfRule type="cellIs" dxfId="838" priority="1513" operator="between">
      <formula>0.00000001</formula>
      <formula>1</formula>
    </cfRule>
  </conditionalFormatting>
  <conditionalFormatting sqref="C27">
    <cfRule type="cellIs" dxfId="837" priority="1516" operator="between">
      <formula>0.00000001</formula>
      <formula>1</formula>
    </cfRule>
  </conditionalFormatting>
  <conditionalFormatting sqref="I27">
    <cfRule type="cellIs" dxfId="836" priority="1512" operator="between">
      <formula>0.000001</formula>
      <formula>1</formula>
    </cfRule>
  </conditionalFormatting>
  <conditionalFormatting sqref="C27">
    <cfRule type="cellIs" dxfId="835" priority="1477" operator="between">
      <formula>0.00000001</formula>
      <formula>1</formula>
    </cfRule>
  </conditionalFormatting>
  <conditionalFormatting sqref="C27">
    <cfRule type="cellIs" dxfId="834" priority="1475" operator="between">
      <formula>0.00000001</formula>
      <formula>1</formula>
    </cfRule>
  </conditionalFormatting>
  <conditionalFormatting sqref="C27">
    <cfRule type="cellIs" dxfId="833" priority="1473" operator="between">
      <formula>0.00000001</formula>
      <formula>1</formula>
    </cfRule>
  </conditionalFormatting>
  <conditionalFormatting sqref="C27">
    <cfRule type="cellIs" dxfId="832" priority="1471" operator="between">
      <formula>0.00000001</formula>
      <formula>1</formula>
    </cfRule>
  </conditionalFormatting>
  <conditionalFormatting sqref="C27">
    <cfRule type="cellIs" dxfId="831" priority="1462" operator="between">
      <formula>0.00000001</formula>
      <formula>1</formula>
    </cfRule>
  </conditionalFormatting>
  <conditionalFormatting sqref="C27">
    <cfRule type="cellIs" dxfId="830" priority="1458" operator="between">
      <formula>0.00000001</formula>
      <formula>1</formula>
    </cfRule>
  </conditionalFormatting>
  <conditionalFormatting sqref="C27">
    <cfRule type="cellIs" dxfId="829" priority="1456" operator="between">
      <formula>0.00000001</formula>
      <formula>1</formula>
    </cfRule>
  </conditionalFormatting>
  <conditionalFormatting sqref="C27">
    <cfRule type="cellIs" dxfId="828" priority="1454" operator="between">
      <formula>0.00000001</formula>
      <formula>1</formula>
    </cfRule>
  </conditionalFormatting>
  <conditionalFormatting sqref="C27">
    <cfRule type="cellIs" dxfId="827" priority="1450" operator="between">
      <formula>0.00000001</formula>
      <formula>1</formula>
    </cfRule>
  </conditionalFormatting>
  <conditionalFormatting sqref="G27">
    <cfRule type="cellIs" dxfId="826" priority="1448" operator="between">
      <formula>0.00000001</formula>
      <formula>1</formula>
    </cfRule>
  </conditionalFormatting>
  <conditionalFormatting sqref="C27">
    <cfRule type="cellIs" dxfId="825" priority="1446" operator="between">
      <formula>0.00000001</formula>
      <formula>1</formula>
    </cfRule>
  </conditionalFormatting>
  <conditionalFormatting sqref="C27">
    <cfRule type="cellIs" dxfId="824" priority="1409" operator="between">
      <formula>0.00000001</formula>
      <formula>1</formula>
    </cfRule>
  </conditionalFormatting>
  <conditionalFormatting sqref="C27">
    <cfRule type="cellIs" dxfId="823" priority="1407" operator="between">
      <formula>0.00000001</formula>
      <formula>1</formula>
    </cfRule>
  </conditionalFormatting>
  <conditionalFormatting sqref="C27">
    <cfRule type="cellIs" dxfId="822" priority="1406" operator="between">
      <formula>0.00000001</formula>
      <formula>1</formula>
    </cfRule>
  </conditionalFormatting>
  <conditionalFormatting sqref="C27">
    <cfRule type="cellIs" dxfId="821" priority="1408" operator="between">
      <formula>0.00000001</formula>
      <formula>1</formula>
    </cfRule>
  </conditionalFormatting>
  <conditionalFormatting sqref="I27">
    <cfRule type="cellIs" dxfId="820" priority="1403" operator="between">
      <formula>0.000001</formula>
      <formula>1</formula>
    </cfRule>
  </conditionalFormatting>
  <conditionalFormatting sqref="C27">
    <cfRule type="cellIs" dxfId="819" priority="1402" operator="between">
      <formula>0.00000001</formula>
      <formula>1</formula>
    </cfRule>
  </conditionalFormatting>
  <conditionalFormatting sqref="I27">
    <cfRule type="cellIs" dxfId="818" priority="1401" operator="between">
      <formula>0.000001</formula>
      <formula>1</formula>
    </cfRule>
  </conditionalFormatting>
  <conditionalFormatting sqref="C27">
    <cfRule type="cellIs" dxfId="817" priority="1400" operator="between">
      <formula>0.00000001</formula>
      <formula>1</formula>
    </cfRule>
  </conditionalFormatting>
  <conditionalFormatting sqref="I27">
    <cfRule type="cellIs" dxfId="816" priority="1399" operator="between">
      <formula>0.000001</formula>
      <formula>1</formula>
    </cfRule>
  </conditionalFormatting>
  <conditionalFormatting sqref="C27">
    <cfRule type="cellIs" dxfId="815" priority="1398" operator="between">
      <formula>0.00000001</formula>
      <formula>1</formula>
    </cfRule>
  </conditionalFormatting>
  <conditionalFormatting sqref="I27">
    <cfRule type="cellIs" dxfId="814" priority="1397" operator="between">
      <formula>0.000001</formula>
      <formula>1</formula>
    </cfRule>
  </conditionalFormatting>
  <conditionalFormatting sqref="C27">
    <cfRule type="cellIs" dxfId="813" priority="1564" operator="between">
      <formula>0.00000001</formula>
      <formula>1</formula>
    </cfRule>
  </conditionalFormatting>
  <conditionalFormatting sqref="C27">
    <cfRule type="cellIs" dxfId="812" priority="1567" operator="between">
      <formula>0.00000001</formula>
      <formula>1</formula>
    </cfRule>
  </conditionalFormatting>
  <conditionalFormatting sqref="C27">
    <cfRule type="cellIs" dxfId="811" priority="1569" operator="between">
      <formula>0.00000001</formula>
      <formula>1</formula>
    </cfRule>
  </conditionalFormatting>
  <conditionalFormatting sqref="G27">
    <cfRule type="cellIs" dxfId="810" priority="1565" operator="between">
      <formula>0.00000001</formula>
      <formula>1</formula>
    </cfRule>
  </conditionalFormatting>
  <conditionalFormatting sqref="I27">
    <cfRule type="cellIs" dxfId="809" priority="1521" operator="between">
      <formula>0.000001</formula>
      <formula>1</formula>
    </cfRule>
  </conditionalFormatting>
  <conditionalFormatting sqref="C27">
    <cfRule type="cellIs" dxfId="808" priority="1529" operator="between">
      <formula>0.00000001</formula>
      <formula>1</formula>
    </cfRule>
  </conditionalFormatting>
  <conditionalFormatting sqref="C27">
    <cfRule type="cellIs" dxfId="807" priority="1527" operator="between">
      <formula>0.00000001</formula>
      <formula>1</formula>
    </cfRule>
  </conditionalFormatting>
  <conditionalFormatting sqref="E27">
    <cfRule type="cellIs" dxfId="806" priority="1525" operator="between">
      <formula>0.00000001</formula>
      <formula>1</formula>
    </cfRule>
  </conditionalFormatting>
  <conditionalFormatting sqref="I27">
    <cfRule type="cellIs" dxfId="805" priority="1524" operator="between">
      <formula>0.000001</formula>
      <formula>1</formula>
    </cfRule>
  </conditionalFormatting>
  <conditionalFormatting sqref="C27">
    <cfRule type="cellIs" dxfId="804" priority="1522" operator="between">
      <formula>0.00000001</formula>
      <formula>1</formula>
    </cfRule>
  </conditionalFormatting>
  <conditionalFormatting sqref="I27">
    <cfRule type="cellIs" dxfId="803" priority="1519" operator="between">
      <formula>0.000001</formula>
      <formula>1</formula>
    </cfRule>
  </conditionalFormatting>
  <conditionalFormatting sqref="C27">
    <cfRule type="cellIs" dxfId="802" priority="1520" operator="between">
      <formula>0.00000001</formula>
      <formula>1</formula>
    </cfRule>
  </conditionalFormatting>
  <conditionalFormatting sqref="C27">
    <cfRule type="cellIs" dxfId="801" priority="1518" operator="between">
      <formula>0.00000001</formula>
      <formula>1</formula>
    </cfRule>
  </conditionalFormatting>
  <conditionalFormatting sqref="I27">
    <cfRule type="cellIs" dxfId="800" priority="1517" operator="between">
      <formula>0.000001</formula>
      <formula>1</formula>
    </cfRule>
  </conditionalFormatting>
  <conditionalFormatting sqref="C27">
    <cfRule type="cellIs" dxfId="799" priority="1451" operator="between">
      <formula>0.00000001</formula>
      <formula>1</formula>
    </cfRule>
  </conditionalFormatting>
  <conditionalFormatting sqref="C27">
    <cfRule type="cellIs" dxfId="798" priority="1449" operator="between">
      <formula>0.00000001</formula>
      <formula>1</formula>
    </cfRule>
  </conditionalFormatting>
  <conditionalFormatting sqref="C27">
    <cfRule type="cellIs" dxfId="797" priority="1427" operator="between">
      <formula>0.00000001</formula>
      <formula>1</formula>
    </cfRule>
  </conditionalFormatting>
  <conditionalFormatting sqref="C27">
    <cfRule type="cellIs" dxfId="796" priority="1419" operator="between">
      <formula>0.00000001</formula>
      <formula>1</formula>
    </cfRule>
  </conditionalFormatting>
  <conditionalFormatting sqref="C27">
    <cfRule type="cellIs" dxfId="795" priority="1447" operator="between">
      <formula>0.00000001</formula>
      <formula>1</formula>
    </cfRule>
  </conditionalFormatting>
  <conditionalFormatting sqref="C27">
    <cfRule type="cellIs" dxfId="794" priority="1445" operator="between">
      <formula>0.00000001</formula>
      <formula>1</formula>
    </cfRule>
  </conditionalFormatting>
  <conditionalFormatting sqref="G27">
    <cfRule type="cellIs" dxfId="793" priority="1411" operator="between">
      <formula>0.00000001</formula>
      <formula>1</formula>
    </cfRule>
  </conditionalFormatting>
  <conditionalFormatting sqref="I27">
    <cfRule type="cellIs" dxfId="792" priority="1426" operator="between">
      <formula>0.000001</formula>
      <formula>1</formula>
    </cfRule>
  </conditionalFormatting>
  <conditionalFormatting sqref="C27">
    <cfRule type="cellIs" dxfId="791" priority="1425" operator="between">
      <formula>0.00000001</formula>
      <formula>1</formula>
    </cfRule>
  </conditionalFormatting>
  <conditionalFormatting sqref="I27">
    <cfRule type="cellIs" dxfId="790" priority="1424" operator="between">
      <formula>0.000001</formula>
      <formula>1</formula>
    </cfRule>
  </conditionalFormatting>
  <conditionalFormatting sqref="I27">
    <cfRule type="cellIs" dxfId="789" priority="1416" operator="between">
      <formula>0.000001</formula>
      <formula>1</formula>
    </cfRule>
  </conditionalFormatting>
  <conditionalFormatting sqref="I27">
    <cfRule type="cellIs" dxfId="788" priority="1422" operator="between">
      <formula>0.000001</formula>
      <formula>1</formula>
    </cfRule>
  </conditionalFormatting>
  <conditionalFormatting sqref="C27">
    <cfRule type="cellIs" dxfId="787" priority="1423" operator="between">
      <formula>0.00000001</formula>
      <formula>1</formula>
    </cfRule>
  </conditionalFormatting>
  <conditionalFormatting sqref="I27">
    <cfRule type="cellIs" dxfId="786" priority="1420" operator="between">
      <formula>0.000001</formula>
      <formula>1</formula>
    </cfRule>
  </conditionalFormatting>
  <conditionalFormatting sqref="C27">
    <cfRule type="cellIs" dxfId="785" priority="1421" operator="between">
      <formula>0.00000001</formula>
      <formula>1</formula>
    </cfRule>
  </conditionalFormatting>
  <conditionalFormatting sqref="I27">
    <cfRule type="cellIs" dxfId="784" priority="1418" operator="between">
      <formula>0.000001</formula>
      <formula>1</formula>
    </cfRule>
  </conditionalFormatting>
  <conditionalFormatting sqref="C27">
    <cfRule type="cellIs" dxfId="783" priority="1417" operator="between">
      <formula>0.00000001</formula>
      <formula>1</formula>
    </cfRule>
  </conditionalFormatting>
  <conditionalFormatting sqref="C27">
    <cfRule type="cellIs" dxfId="782" priority="1415" operator="between">
      <formula>0.00000001</formula>
      <formula>1</formula>
    </cfRule>
  </conditionalFormatting>
  <conditionalFormatting sqref="C27">
    <cfRule type="cellIs" dxfId="781" priority="1413" operator="between">
      <formula>0.00000001</formula>
      <formula>1</formula>
    </cfRule>
  </conditionalFormatting>
  <conditionalFormatting sqref="I27">
    <cfRule type="cellIs" dxfId="780" priority="1412" operator="between">
      <formula>0.000001</formula>
      <formula>1</formula>
    </cfRule>
  </conditionalFormatting>
  <conditionalFormatting sqref="C27">
    <cfRule type="cellIs" dxfId="779" priority="1410" operator="between">
      <formula>0.00000001</formula>
      <formula>1</formula>
    </cfRule>
  </conditionalFormatting>
  <conditionalFormatting sqref="C27">
    <cfRule type="cellIs" dxfId="778" priority="1585" operator="between">
      <formula>0.00000001</formula>
      <formula>1</formula>
    </cfRule>
  </conditionalFormatting>
  <conditionalFormatting sqref="C27">
    <cfRule type="cellIs" dxfId="777" priority="1587" operator="between">
      <formula>0.00000001</formula>
      <formula>1</formula>
    </cfRule>
  </conditionalFormatting>
  <conditionalFormatting sqref="C27">
    <cfRule type="cellIs" dxfId="776" priority="1586" operator="between">
      <formula>0.00000001</formula>
      <formula>1</formula>
    </cfRule>
  </conditionalFormatting>
  <conditionalFormatting sqref="C27">
    <cfRule type="cellIs" dxfId="775" priority="1582" operator="between">
      <formula>0.00000001</formula>
      <formula>1</formula>
    </cfRule>
  </conditionalFormatting>
  <conditionalFormatting sqref="C27">
    <cfRule type="cellIs" dxfId="774" priority="1584" operator="between">
      <formula>0.00000001</formula>
      <formula>1</formula>
    </cfRule>
  </conditionalFormatting>
  <conditionalFormatting sqref="C27">
    <cfRule type="cellIs" dxfId="773" priority="1583" operator="between">
      <formula>0.00000001</formula>
      <formula>1</formula>
    </cfRule>
  </conditionalFormatting>
  <conditionalFormatting sqref="G27">
    <cfRule type="cellIs" dxfId="772" priority="1581" operator="between">
      <formula>0.00000001</formula>
      <formula>1</formula>
    </cfRule>
  </conditionalFormatting>
  <conditionalFormatting sqref="C27">
    <cfRule type="cellIs" dxfId="771" priority="1578" operator="between">
      <formula>0.00000001</formula>
      <formula>1</formula>
    </cfRule>
  </conditionalFormatting>
  <conditionalFormatting sqref="C27">
    <cfRule type="cellIs" dxfId="770" priority="1577" operator="between">
      <formula>0.00000001</formula>
      <formula>1</formula>
    </cfRule>
  </conditionalFormatting>
  <conditionalFormatting sqref="E27">
    <cfRule type="cellIs" dxfId="769" priority="1576" operator="between">
      <formula>0.00000001</formula>
      <formula>1</formula>
    </cfRule>
  </conditionalFormatting>
  <conditionalFormatting sqref="C27">
    <cfRule type="cellIs" dxfId="768" priority="1580" operator="between">
      <formula>0.00000001</formula>
      <formula>1</formula>
    </cfRule>
  </conditionalFormatting>
  <conditionalFormatting sqref="C27">
    <cfRule type="cellIs" dxfId="767" priority="1579" operator="between">
      <formula>0.00000001</formula>
      <formula>1</formula>
    </cfRule>
  </conditionalFormatting>
  <conditionalFormatting sqref="I27">
    <cfRule type="cellIs" dxfId="766" priority="1575" operator="between">
      <formula>0.000001</formula>
      <formula>1</formula>
    </cfRule>
  </conditionalFormatting>
  <conditionalFormatting sqref="I27">
    <cfRule type="cellIs" dxfId="765" priority="1574" operator="between">
      <formula>0.000001</formula>
      <formula>1</formula>
    </cfRule>
  </conditionalFormatting>
  <conditionalFormatting sqref="C27">
    <cfRule type="cellIs" dxfId="764" priority="1573" operator="between">
      <formula>0.00000001</formula>
      <formula>1</formula>
    </cfRule>
  </conditionalFormatting>
  <conditionalFormatting sqref="I27">
    <cfRule type="cellIs" dxfId="763" priority="1572" operator="between">
      <formula>0.000001</formula>
      <formula>1</formula>
    </cfRule>
  </conditionalFormatting>
  <conditionalFormatting sqref="C27">
    <cfRule type="cellIs" dxfId="762" priority="1571" operator="between">
      <formula>0.00000001</formula>
      <formula>1</formula>
    </cfRule>
  </conditionalFormatting>
  <conditionalFormatting sqref="I27">
    <cfRule type="cellIs" dxfId="761" priority="1570" operator="between">
      <formula>0.000001</formula>
      <formula>1</formula>
    </cfRule>
  </conditionalFormatting>
  <conditionalFormatting sqref="I27">
    <cfRule type="cellIs" dxfId="760" priority="1568" operator="between">
      <formula>0.000001</formula>
      <formula>1</formula>
    </cfRule>
  </conditionalFormatting>
  <conditionalFormatting sqref="I27">
    <cfRule type="cellIs" dxfId="759" priority="1566" operator="between">
      <formula>0.000001</formula>
      <formula>1</formula>
    </cfRule>
  </conditionalFormatting>
  <conditionalFormatting sqref="I27">
    <cfRule type="cellIs" dxfId="758" priority="1563" operator="between">
      <formula>0.000001</formula>
      <formula>1</formula>
    </cfRule>
  </conditionalFormatting>
  <conditionalFormatting sqref="C27">
    <cfRule type="cellIs" dxfId="757" priority="1562" operator="between">
      <formula>0.00000001</formula>
      <formula>1</formula>
    </cfRule>
  </conditionalFormatting>
  <conditionalFormatting sqref="I27">
    <cfRule type="cellIs" dxfId="756" priority="1561" operator="between">
      <formula>0.000001</formula>
      <formula>1</formula>
    </cfRule>
  </conditionalFormatting>
  <conditionalFormatting sqref="I27">
    <cfRule type="cellIs" dxfId="755" priority="1559" operator="between">
      <formula>0.000001</formula>
      <formula>1</formula>
    </cfRule>
  </conditionalFormatting>
  <conditionalFormatting sqref="C27">
    <cfRule type="cellIs" dxfId="754" priority="1560" operator="between">
      <formula>0.00000001</formula>
      <formula>1</formula>
    </cfRule>
  </conditionalFormatting>
  <conditionalFormatting sqref="I27">
    <cfRule type="cellIs" dxfId="753" priority="1557" operator="between">
      <formula>0.000001</formula>
      <formula>1</formula>
    </cfRule>
  </conditionalFormatting>
  <conditionalFormatting sqref="C27">
    <cfRule type="cellIs" dxfId="752" priority="1558" operator="between">
      <formula>0.00000001</formula>
      <formula>1</formula>
    </cfRule>
  </conditionalFormatting>
  <conditionalFormatting sqref="C27">
    <cfRule type="cellIs" dxfId="751" priority="1556" operator="between">
      <formula>0.00000001</formula>
      <formula>1</formula>
    </cfRule>
  </conditionalFormatting>
  <conditionalFormatting sqref="I27">
    <cfRule type="cellIs" dxfId="750" priority="1555" operator="between">
      <formula>0.000001</formula>
      <formula>1</formula>
    </cfRule>
  </conditionalFormatting>
  <conditionalFormatting sqref="I27">
    <cfRule type="cellIs" dxfId="749" priority="1553" operator="between">
      <formula>0.000001</formula>
      <formula>1</formula>
    </cfRule>
  </conditionalFormatting>
  <conditionalFormatting sqref="C27">
    <cfRule type="cellIs" dxfId="748" priority="1554" operator="between">
      <formula>0.00000001</formula>
      <formula>1</formula>
    </cfRule>
  </conditionalFormatting>
  <conditionalFormatting sqref="I27">
    <cfRule type="cellIs" dxfId="747" priority="1551" operator="between">
      <formula>0.000001</formula>
      <formula>1</formula>
    </cfRule>
  </conditionalFormatting>
  <conditionalFormatting sqref="C27">
    <cfRule type="cellIs" dxfId="746" priority="1552" operator="between">
      <formula>0.00000001</formula>
      <formula>1</formula>
    </cfRule>
  </conditionalFormatting>
  <conditionalFormatting sqref="C27">
    <cfRule type="cellIs" dxfId="745" priority="1550" operator="between">
      <formula>0.00000001</formula>
      <formula>1</formula>
    </cfRule>
  </conditionalFormatting>
  <conditionalFormatting sqref="I27">
    <cfRule type="cellIs" dxfId="744" priority="1549" operator="between">
      <formula>0.000001</formula>
      <formula>1</formula>
    </cfRule>
  </conditionalFormatting>
  <conditionalFormatting sqref="C27">
    <cfRule type="cellIs" dxfId="743" priority="1547" operator="between">
      <formula>0.00000001</formula>
      <formula>1</formula>
    </cfRule>
  </conditionalFormatting>
  <conditionalFormatting sqref="C27">
    <cfRule type="cellIs" dxfId="742" priority="1548" operator="between">
      <formula>0.00000001</formula>
      <formula>1</formula>
    </cfRule>
  </conditionalFormatting>
  <conditionalFormatting sqref="C27">
    <cfRule type="cellIs" dxfId="741" priority="1546" operator="between">
      <formula>0.00000001</formula>
      <formula>1</formula>
    </cfRule>
  </conditionalFormatting>
  <conditionalFormatting sqref="I27">
    <cfRule type="cellIs" dxfId="740" priority="1545" operator="between">
      <formula>0.000001</formula>
      <formula>1</formula>
    </cfRule>
  </conditionalFormatting>
  <conditionalFormatting sqref="G27">
    <cfRule type="cellIs" dxfId="739" priority="1544" operator="between">
      <formula>0.00000001</formula>
      <formula>1</formula>
    </cfRule>
  </conditionalFormatting>
  <conditionalFormatting sqref="C27">
    <cfRule type="cellIs" dxfId="738" priority="1543" operator="between">
      <formula>0.00000001</formula>
      <formula>1</formula>
    </cfRule>
  </conditionalFormatting>
  <conditionalFormatting sqref="C27">
    <cfRule type="cellIs" dxfId="737" priority="1541" operator="between">
      <formula>0.00000001</formula>
      <formula>1</formula>
    </cfRule>
  </conditionalFormatting>
  <conditionalFormatting sqref="C27">
    <cfRule type="cellIs" dxfId="736" priority="1539" operator="between">
      <formula>0.00000001</formula>
      <formula>1</formula>
    </cfRule>
  </conditionalFormatting>
  <conditionalFormatting sqref="C27">
    <cfRule type="cellIs" dxfId="735" priority="1542" operator="between">
      <formula>0.00000001</formula>
      <formula>1</formula>
    </cfRule>
  </conditionalFormatting>
  <conditionalFormatting sqref="C27">
    <cfRule type="cellIs" dxfId="734" priority="1540" operator="between">
      <formula>0.00000001</formula>
      <formula>1</formula>
    </cfRule>
  </conditionalFormatting>
  <conditionalFormatting sqref="I27">
    <cfRule type="cellIs" dxfId="733" priority="1538" operator="between">
      <formula>0.000001</formula>
      <formula>1</formula>
    </cfRule>
  </conditionalFormatting>
  <conditionalFormatting sqref="C27">
    <cfRule type="cellIs" dxfId="732" priority="1537" operator="between">
      <formula>0.00000001</formula>
      <formula>1</formula>
    </cfRule>
  </conditionalFormatting>
  <conditionalFormatting sqref="I27">
    <cfRule type="cellIs" dxfId="731" priority="1536" operator="between">
      <formula>0.000001</formula>
      <formula>1</formula>
    </cfRule>
  </conditionalFormatting>
  <conditionalFormatting sqref="I27">
    <cfRule type="cellIs" dxfId="730" priority="1534" operator="between">
      <formula>0.000001</formula>
      <formula>1</formula>
    </cfRule>
  </conditionalFormatting>
  <conditionalFormatting sqref="C27">
    <cfRule type="cellIs" dxfId="729" priority="1535" operator="between">
      <formula>0.00000001</formula>
      <formula>1</formula>
    </cfRule>
  </conditionalFormatting>
  <conditionalFormatting sqref="I27">
    <cfRule type="cellIs" dxfId="728" priority="1532" operator="between">
      <formula>0.000001</formula>
      <formula>1</formula>
    </cfRule>
  </conditionalFormatting>
  <conditionalFormatting sqref="C27">
    <cfRule type="cellIs" dxfId="727" priority="1533" operator="between">
      <formula>0.00000001</formula>
      <formula>1</formula>
    </cfRule>
  </conditionalFormatting>
  <conditionalFormatting sqref="C27">
    <cfRule type="cellIs" dxfId="726" priority="1531" operator="between">
      <formula>0.00000001</formula>
      <formula>1</formula>
    </cfRule>
  </conditionalFormatting>
  <conditionalFormatting sqref="I27">
    <cfRule type="cellIs" dxfId="725" priority="1530" operator="between">
      <formula>0.000001</formula>
      <formula>1</formula>
    </cfRule>
  </conditionalFormatting>
  <conditionalFormatting sqref="C27">
    <cfRule type="cellIs" dxfId="724" priority="1526" operator="between">
      <formula>0.00000001</formula>
      <formula>1</formula>
    </cfRule>
  </conditionalFormatting>
  <conditionalFormatting sqref="C27">
    <cfRule type="cellIs" dxfId="723" priority="1528" operator="between">
      <formula>0.00000001</formula>
      <formula>1</formula>
    </cfRule>
  </conditionalFormatting>
  <conditionalFormatting sqref="I27">
    <cfRule type="cellIs" dxfId="722" priority="1523" operator="between">
      <formula>0.000001</formula>
      <formula>1</formula>
    </cfRule>
  </conditionalFormatting>
  <conditionalFormatting sqref="I27">
    <cfRule type="cellIs" dxfId="721" priority="1515" operator="between">
      <formula>0.000001</formula>
      <formula>1</formula>
    </cfRule>
  </conditionalFormatting>
  <conditionalFormatting sqref="C27">
    <cfRule type="cellIs" dxfId="720" priority="1511" operator="between">
      <formula>0.00000001</formula>
      <formula>1</formula>
    </cfRule>
  </conditionalFormatting>
  <conditionalFormatting sqref="I27">
    <cfRule type="cellIs" dxfId="719" priority="1510" operator="between">
      <formula>0.000001</formula>
      <formula>1</formula>
    </cfRule>
  </conditionalFormatting>
  <conditionalFormatting sqref="I27">
    <cfRule type="cellIs" dxfId="718" priority="1508" operator="between">
      <formula>0.000001</formula>
      <formula>1</formula>
    </cfRule>
  </conditionalFormatting>
  <conditionalFormatting sqref="C27">
    <cfRule type="cellIs" dxfId="717" priority="1509" operator="between">
      <formula>0.00000001</formula>
      <formula>1</formula>
    </cfRule>
  </conditionalFormatting>
  <conditionalFormatting sqref="I27">
    <cfRule type="cellIs" dxfId="716" priority="1506" operator="between">
      <formula>0.000001</formula>
      <formula>1</formula>
    </cfRule>
  </conditionalFormatting>
  <conditionalFormatting sqref="C27">
    <cfRule type="cellIs" dxfId="715" priority="1507" operator="between">
      <formula>0.00000001</formula>
      <formula>1</formula>
    </cfRule>
  </conditionalFormatting>
  <conditionalFormatting sqref="C27">
    <cfRule type="cellIs" dxfId="714" priority="1505" operator="between">
      <formula>0.00000001</formula>
      <formula>1</formula>
    </cfRule>
  </conditionalFormatting>
  <conditionalFormatting sqref="I27">
    <cfRule type="cellIs" dxfId="713" priority="1504" operator="between">
      <formula>0.000001</formula>
      <formula>1</formula>
    </cfRule>
  </conditionalFormatting>
  <conditionalFormatting sqref="I27">
    <cfRule type="cellIs" dxfId="712" priority="1502" operator="between">
      <formula>0.000001</formula>
      <formula>1</formula>
    </cfRule>
  </conditionalFormatting>
  <conditionalFormatting sqref="C27">
    <cfRule type="cellIs" dxfId="711" priority="1503" operator="between">
      <formula>0.00000001</formula>
      <formula>1</formula>
    </cfRule>
  </conditionalFormatting>
  <conditionalFormatting sqref="I27">
    <cfRule type="cellIs" dxfId="710" priority="1500" operator="between">
      <formula>0.000001</formula>
      <formula>1</formula>
    </cfRule>
  </conditionalFormatting>
  <conditionalFormatting sqref="C27">
    <cfRule type="cellIs" dxfId="709" priority="1501" operator="between">
      <formula>0.00000001</formula>
      <formula>1</formula>
    </cfRule>
  </conditionalFormatting>
  <conditionalFormatting sqref="C27">
    <cfRule type="cellIs" dxfId="708" priority="1499" operator="between">
      <formula>0.00000001</formula>
      <formula>1</formula>
    </cfRule>
  </conditionalFormatting>
  <conditionalFormatting sqref="I27">
    <cfRule type="cellIs" dxfId="707" priority="1498" operator="between">
      <formula>0.000001</formula>
      <formula>1</formula>
    </cfRule>
  </conditionalFormatting>
  <conditionalFormatting sqref="C27">
    <cfRule type="cellIs" dxfId="706" priority="1496" operator="between">
      <formula>0.00000001</formula>
      <formula>1</formula>
    </cfRule>
  </conditionalFormatting>
  <conditionalFormatting sqref="C27">
    <cfRule type="cellIs" dxfId="705" priority="1497" operator="between">
      <formula>0.00000001</formula>
      <formula>1</formula>
    </cfRule>
  </conditionalFormatting>
  <conditionalFormatting sqref="C27">
    <cfRule type="cellIs" dxfId="704" priority="1472" operator="between">
      <formula>0.00000001</formula>
      <formula>1</formula>
    </cfRule>
  </conditionalFormatting>
  <conditionalFormatting sqref="C27">
    <cfRule type="cellIs" dxfId="703" priority="1474" operator="between">
      <formula>0.00000001</formula>
      <formula>1</formula>
    </cfRule>
  </conditionalFormatting>
  <conditionalFormatting sqref="C27">
    <cfRule type="cellIs" dxfId="702" priority="1495" operator="between">
      <formula>0.00000001</formula>
      <formula>1</formula>
    </cfRule>
  </conditionalFormatting>
  <conditionalFormatting sqref="I27">
    <cfRule type="cellIs" dxfId="701" priority="1494" operator="between">
      <formula>0.000001</formula>
      <formula>1</formula>
    </cfRule>
  </conditionalFormatting>
  <conditionalFormatting sqref="G27">
    <cfRule type="cellIs" dxfId="700" priority="1493" operator="between">
      <formula>0.00000001</formula>
      <formula>1</formula>
    </cfRule>
  </conditionalFormatting>
  <conditionalFormatting sqref="C27">
    <cfRule type="cellIs" dxfId="699" priority="1492" operator="between">
      <formula>0.00000001</formula>
      <formula>1</formula>
    </cfRule>
  </conditionalFormatting>
  <conditionalFormatting sqref="C27">
    <cfRule type="cellIs" dxfId="698" priority="1490" operator="between">
      <formula>0.00000001</formula>
      <formula>1</formula>
    </cfRule>
  </conditionalFormatting>
  <conditionalFormatting sqref="C27">
    <cfRule type="cellIs" dxfId="697" priority="1488" operator="between">
      <formula>0.00000001</formula>
      <formula>1</formula>
    </cfRule>
  </conditionalFormatting>
  <conditionalFormatting sqref="C27">
    <cfRule type="cellIs" dxfId="696" priority="1491" operator="between">
      <formula>0.00000001</formula>
      <formula>1</formula>
    </cfRule>
  </conditionalFormatting>
  <conditionalFormatting sqref="C27">
    <cfRule type="cellIs" dxfId="695" priority="1489" operator="between">
      <formula>0.00000001</formula>
      <formula>1</formula>
    </cfRule>
  </conditionalFormatting>
  <conditionalFormatting sqref="I27">
    <cfRule type="cellIs" dxfId="694" priority="1487" operator="between">
      <formula>0.000001</formula>
      <formula>1</formula>
    </cfRule>
  </conditionalFormatting>
  <conditionalFormatting sqref="C27">
    <cfRule type="cellIs" dxfId="693" priority="1486" operator="between">
      <formula>0.00000001</formula>
      <formula>1</formula>
    </cfRule>
  </conditionalFormatting>
  <conditionalFormatting sqref="I27">
    <cfRule type="cellIs" dxfId="692" priority="1485" operator="between">
      <formula>0.000001</formula>
      <formula>1</formula>
    </cfRule>
  </conditionalFormatting>
  <conditionalFormatting sqref="I27">
    <cfRule type="cellIs" dxfId="691" priority="1483" operator="between">
      <formula>0.000001</formula>
      <formula>1</formula>
    </cfRule>
  </conditionalFormatting>
  <conditionalFormatting sqref="C27">
    <cfRule type="cellIs" dxfId="690" priority="1484" operator="between">
      <formula>0.00000001</formula>
      <formula>1</formula>
    </cfRule>
  </conditionalFormatting>
  <conditionalFormatting sqref="I27">
    <cfRule type="cellIs" dxfId="689" priority="1481" operator="between">
      <formula>0.000001</formula>
      <formula>1</formula>
    </cfRule>
  </conditionalFormatting>
  <conditionalFormatting sqref="C27">
    <cfRule type="cellIs" dxfId="688" priority="1482" operator="between">
      <formula>0.00000001</formula>
      <formula>1</formula>
    </cfRule>
  </conditionalFormatting>
  <conditionalFormatting sqref="C27">
    <cfRule type="cellIs" dxfId="687" priority="1480" operator="between">
      <formula>0.00000001</formula>
      <formula>1</formula>
    </cfRule>
  </conditionalFormatting>
  <conditionalFormatting sqref="I27">
    <cfRule type="cellIs" dxfId="686" priority="1479" operator="between">
      <formula>0.000001</formula>
      <formula>1</formula>
    </cfRule>
  </conditionalFormatting>
  <conditionalFormatting sqref="C27">
    <cfRule type="cellIs" dxfId="685" priority="1478" operator="between">
      <formula>0.00000001</formula>
      <formula>1</formula>
    </cfRule>
  </conditionalFormatting>
  <conditionalFormatting sqref="C27">
    <cfRule type="cellIs" dxfId="684" priority="1476" operator="between">
      <formula>0.00000001</formula>
      <formula>1</formula>
    </cfRule>
  </conditionalFormatting>
  <conditionalFormatting sqref="C27">
    <cfRule type="cellIs" dxfId="683" priority="1470" operator="between">
      <formula>0.00000001</formula>
      <formula>1</formula>
    </cfRule>
  </conditionalFormatting>
  <conditionalFormatting sqref="I27">
    <cfRule type="cellIs" dxfId="682" priority="1469" operator="between">
      <formula>0.000001</formula>
      <formula>1</formula>
    </cfRule>
  </conditionalFormatting>
  <conditionalFormatting sqref="C27">
    <cfRule type="cellIs" dxfId="681" priority="1468" operator="between">
      <formula>0.00000001</formula>
      <formula>1</formula>
    </cfRule>
  </conditionalFormatting>
  <conditionalFormatting sqref="I27">
    <cfRule type="cellIs" dxfId="680" priority="1467" operator="between">
      <formula>0.000001</formula>
      <formula>1</formula>
    </cfRule>
  </conditionalFormatting>
  <conditionalFormatting sqref="I27">
    <cfRule type="cellIs" dxfId="679" priority="1459" operator="between">
      <formula>0.000001</formula>
      <formula>1</formula>
    </cfRule>
  </conditionalFormatting>
  <conditionalFormatting sqref="I27">
    <cfRule type="cellIs" dxfId="678" priority="1465" operator="between">
      <formula>0.000001</formula>
      <formula>1</formula>
    </cfRule>
  </conditionalFormatting>
  <conditionalFormatting sqref="C27">
    <cfRule type="cellIs" dxfId="677" priority="1466" operator="between">
      <formula>0.00000001</formula>
      <formula>1</formula>
    </cfRule>
  </conditionalFormatting>
  <conditionalFormatting sqref="I27">
    <cfRule type="cellIs" dxfId="676" priority="1463" operator="between">
      <formula>0.000001</formula>
      <formula>1</formula>
    </cfRule>
  </conditionalFormatting>
  <conditionalFormatting sqref="C27">
    <cfRule type="cellIs" dxfId="675" priority="1464" operator="between">
      <formula>0.00000001</formula>
      <formula>1</formula>
    </cfRule>
  </conditionalFormatting>
  <conditionalFormatting sqref="I27">
    <cfRule type="cellIs" dxfId="674" priority="1461" operator="between">
      <formula>0.000001</formula>
      <formula>1</formula>
    </cfRule>
  </conditionalFormatting>
  <conditionalFormatting sqref="C27">
    <cfRule type="cellIs" dxfId="673" priority="1460" operator="between">
      <formula>0.00000001</formula>
      <formula>1</formula>
    </cfRule>
  </conditionalFormatting>
  <conditionalFormatting sqref="I27">
    <cfRule type="cellIs" dxfId="672" priority="1457" operator="between">
      <formula>0.000001</formula>
      <formula>1</formula>
    </cfRule>
  </conditionalFormatting>
  <conditionalFormatting sqref="I27">
    <cfRule type="cellIs" dxfId="671" priority="1455" operator="between">
      <formula>0.000001</formula>
      <formula>1</formula>
    </cfRule>
  </conditionalFormatting>
  <conditionalFormatting sqref="C27">
    <cfRule type="cellIs" dxfId="670" priority="1453" operator="between">
      <formula>0.00000001</formula>
      <formula>1</formula>
    </cfRule>
  </conditionalFormatting>
  <conditionalFormatting sqref="H27">
    <cfRule type="cellIs" dxfId="669" priority="1452" operator="between">
      <formula>0.000001</formula>
      <formula>1</formula>
    </cfRule>
  </conditionalFormatting>
  <conditionalFormatting sqref="C27">
    <cfRule type="cellIs" dxfId="668" priority="1444" operator="between">
      <formula>0.00000001</formula>
      <formula>1</formula>
    </cfRule>
  </conditionalFormatting>
  <conditionalFormatting sqref="E27">
    <cfRule type="cellIs" dxfId="667" priority="1443" operator="between">
      <formula>0.00000001</formula>
      <formula>1</formula>
    </cfRule>
  </conditionalFormatting>
  <conditionalFormatting sqref="I27">
    <cfRule type="cellIs" dxfId="666" priority="1442" operator="between">
      <formula>0.000001</formula>
      <formula>1</formula>
    </cfRule>
  </conditionalFormatting>
  <conditionalFormatting sqref="I27">
    <cfRule type="cellIs" dxfId="665" priority="1441" operator="between">
      <formula>0.000001</formula>
      <formula>1</formula>
    </cfRule>
  </conditionalFormatting>
  <conditionalFormatting sqref="C27">
    <cfRule type="cellIs" dxfId="664" priority="1440" operator="between">
      <formula>0.00000001</formula>
      <formula>1</formula>
    </cfRule>
  </conditionalFormatting>
  <conditionalFormatting sqref="I27">
    <cfRule type="cellIs" dxfId="663" priority="1439" operator="between">
      <formula>0.000001</formula>
      <formula>1</formula>
    </cfRule>
  </conditionalFormatting>
  <conditionalFormatting sqref="C27">
    <cfRule type="cellIs" dxfId="662" priority="1438" operator="between">
      <formula>0.00000001</formula>
      <formula>1</formula>
    </cfRule>
  </conditionalFormatting>
  <conditionalFormatting sqref="I27">
    <cfRule type="cellIs" dxfId="661" priority="1437" operator="between">
      <formula>0.000001</formula>
      <formula>1</formula>
    </cfRule>
  </conditionalFormatting>
  <conditionalFormatting sqref="C27">
    <cfRule type="cellIs" dxfId="660" priority="1436" operator="between">
      <formula>0.00000001</formula>
      <formula>1</formula>
    </cfRule>
  </conditionalFormatting>
  <conditionalFormatting sqref="I27">
    <cfRule type="cellIs" dxfId="659" priority="1435" operator="between">
      <formula>0.000001</formula>
      <formula>1</formula>
    </cfRule>
  </conditionalFormatting>
  <conditionalFormatting sqref="I27">
    <cfRule type="cellIs" dxfId="658" priority="1433" operator="between">
      <formula>0.000001</formula>
      <formula>1</formula>
    </cfRule>
  </conditionalFormatting>
  <conditionalFormatting sqref="C27">
    <cfRule type="cellIs" dxfId="657" priority="1434" operator="between">
      <formula>0.00000001</formula>
      <formula>1</formula>
    </cfRule>
  </conditionalFormatting>
  <conditionalFormatting sqref="G27">
    <cfRule type="cellIs" dxfId="656" priority="1432" operator="between">
      <formula>0.00000001</formula>
      <formula>1</formula>
    </cfRule>
  </conditionalFormatting>
  <conditionalFormatting sqref="C27">
    <cfRule type="cellIs" dxfId="655" priority="1431" operator="between">
      <formula>0.00000001</formula>
      <formula>1</formula>
    </cfRule>
  </conditionalFormatting>
  <conditionalFormatting sqref="I27">
    <cfRule type="cellIs" dxfId="654" priority="1430" operator="between">
      <formula>0.000001</formula>
      <formula>1</formula>
    </cfRule>
  </conditionalFormatting>
  <conditionalFormatting sqref="C27">
    <cfRule type="cellIs" dxfId="653" priority="1429" operator="between">
      <formula>0.00000001</formula>
      <formula>1</formula>
    </cfRule>
  </conditionalFormatting>
  <conditionalFormatting sqref="I27">
    <cfRule type="cellIs" dxfId="652" priority="1428" operator="between">
      <formula>0.000001</formula>
      <formula>1</formula>
    </cfRule>
  </conditionalFormatting>
  <conditionalFormatting sqref="C27">
    <cfRule type="cellIs" dxfId="651" priority="1414" operator="between">
      <formula>0.00000001</formula>
      <formula>1</formula>
    </cfRule>
  </conditionalFormatting>
  <conditionalFormatting sqref="I27">
    <cfRule type="cellIs" dxfId="650" priority="1405" operator="between">
      <formula>0.000001</formula>
      <formula>1</formula>
    </cfRule>
  </conditionalFormatting>
  <conditionalFormatting sqref="C27">
    <cfRule type="cellIs" dxfId="649" priority="1404" operator="between">
      <formula>0.00000001</formula>
      <formula>1</formula>
    </cfRule>
  </conditionalFormatting>
  <conditionalFormatting sqref="C29">
    <cfRule type="cellIs" dxfId="648" priority="1379" operator="between">
      <formula>0.00000001</formula>
      <formula>1</formula>
    </cfRule>
  </conditionalFormatting>
  <conditionalFormatting sqref="C29">
    <cfRule type="cellIs" dxfId="647" priority="1377" operator="between">
      <formula>0.00000001</formula>
      <formula>1</formula>
    </cfRule>
  </conditionalFormatting>
  <conditionalFormatting sqref="I29">
    <cfRule type="cellIs" dxfId="646" priority="1376" operator="between">
      <formula>0.000001</formula>
      <formula>1</formula>
    </cfRule>
  </conditionalFormatting>
  <conditionalFormatting sqref="G29">
    <cfRule type="cellIs" dxfId="645" priority="1396" operator="between">
      <formula>0.00000001</formula>
      <formula>1</formula>
    </cfRule>
  </conditionalFormatting>
  <conditionalFormatting sqref="C29">
    <cfRule type="cellIs" dxfId="644" priority="1356" operator="between">
      <formula>0.00000001</formula>
      <formula>1</formula>
    </cfRule>
  </conditionalFormatting>
  <conditionalFormatting sqref="C29">
    <cfRule type="cellIs" dxfId="643" priority="1354" operator="between">
      <formula>0.00000001</formula>
      <formula>1</formula>
    </cfRule>
  </conditionalFormatting>
  <conditionalFormatting sqref="G29">
    <cfRule type="cellIs" dxfId="642" priority="1359" operator="between">
      <formula>0.00000001</formula>
      <formula>1</formula>
    </cfRule>
  </conditionalFormatting>
  <conditionalFormatting sqref="C29">
    <cfRule type="cellIs" dxfId="641" priority="1357" operator="between">
      <formula>0.00000001</formula>
      <formula>1</formula>
    </cfRule>
  </conditionalFormatting>
  <conditionalFormatting sqref="C29">
    <cfRule type="cellIs" dxfId="640" priority="1283" operator="between">
      <formula>0.00000001</formula>
      <formula>1</formula>
    </cfRule>
  </conditionalFormatting>
  <conditionalFormatting sqref="C29">
    <cfRule type="cellIs" dxfId="639" priority="1285" operator="between">
      <formula>0.00000001</formula>
      <formula>1</formula>
    </cfRule>
  </conditionalFormatting>
  <conditionalFormatting sqref="C29">
    <cfRule type="cellIs" dxfId="638" priority="1275" operator="between">
      <formula>0.00000001</formula>
      <formula>1</formula>
    </cfRule>
  </conditionalFormatting>
  <conditionalFormatting sqref="I29">
    <cfRule type="cellIs" dxfId="637" priority="1274" operator="between">
      <formula>0.000001</formula>
      <formula>1</formula>
    </cfRule>
  </conditionalFormatting>
  <conditionalFormatting sqref="C29">
    <cfRule type="cellIs" dxfId="636" priority="1195" operator="between">
      <formula>0.00000001</formula>
      <formula>1</formula>
    </cfRule>
  </conditionalFormatting>
  <conditionalFormatting sqref="C29">
    <cfRule type="cellIs" dxfId="635" priority="1193" operator="between">
      <formula>0.00000001</formula>
      <formula>1</formula>
    </cfRule>
  </conditionalFormatting>
  <conditionalFormatting sqref="C29">
    <cfRule type="cellIs" dxfId="634" priority="1393" operator="between">
      <formula>0.00000001</formula>
      <formula>1</formula>
    </cfRule>
  </conditionalFormatting>
  <conditionalFormatting sqref="C29">
    <cfRule type="cellIs" dxfId="633" priority="1392" operator="between">
      <formula>0.00000001</formula>
      <formula>1</formula>
    </cfRule>
  </conditionalFormatting>
  <conditionalFormatting sqref="E29">
    <cfRule type="cellIs" dxfId="632" priority="1391" operator="between">
      <formula>0.00000001</formula>
      <formula>1</formula>
    </cfRule>
  </conditionalFormatting>
  <conditionalFormatting sqref="C29">
    <cfRule type="cellIs" dxfId="631" priority="1358" operator="between">
      <formula>0.00000001</formula>
      <formula>1</formula>
    </cfRule>
  </conditionalFormatting>
  <conditionalFormatting sqref="C29">
    <cfRule type="cellIs" dxfId="630" priority="1355" operator="between">
      <formula>0.00000001</formula>
      <formula>1</formula>
    </cfRule>
  </conditionalFormatting>
  <conditionalFormatting sqref="C29">
    <cfRule type="cellIs" dxfId="629" priority="1352" operator="between">
      <formula>0.00000001</formula>
      <formula>1</formula>
    </cfRule>
  </conditionalFormatting>
  <conditionalFormatting sqref="C29">
    <cfRule type="cellIs" dxfId="628" priority="1350" operator="between">
      <formula>0.00000001</formula>
      <formula>1</formula>
    </cfRule>
  </conditionalFormatting>
  <conditionalFormatting sqref="C29">
    <cfRule type="cellIs" dxfId="627" priority="1395" operator="between">
      <formula>0.00000001</formula>
      <formula>1</formula>
    </cfRule>
  </conditionalFormatting>
  <conditionalFormatting sqref="C29">
    <cfRule type="cellIs" dxfId="626" priority="1394" operator="between">
      <formula>0.00000001</formula>
      <formula>1</formula>
    </cfRule>
  </conditionalFormatting>
  <conditionalFormatting sqref="I29">
    <cfRule type="cellIs" dxfId="625" priority="1390" operator="between">
      <formula>0.000001</formula>
      <formula>1</formula>
    </cfRule>
  </conditionalFormatting>
  <conditionalFormatting sqref="I29">
    <cfRule type="cellIs" dxfId="624" priority="1389" operator="between">
      <formula>0.000001</formula>
      <formula>1</formula>
    </cfRule>
  </conditionalFormatting>
  <conditionalFormatting sqref="C29">
    <cfRule type="cellIs" dxfId="623" priority="1388" operator="between">
      <formula>0.00000001</formula>
      <formula>1</formula>
    </cfRule>
  </conditionalFormatting>
  <conditionalFormatting sqref="I29">
    <cfRule type="cellIs" dxfId="622" priority="1387" operator="between">
      <formula>0.000001</formula>
      <formula>1</formula>
    </cfRule>
  </conditionalFormatting>
  <conditionalFormatting sqref="C29">
    <cfRule type="cellIs" dxfId="621" priority="1386" operator="between">
      <formula>0.00000001</formula>
      <formula>1</formula>
    </cfRule>
  </conditionalFormatting>
  <conditionalFormatting sqref="I29">
    <cfRule type="cellIs" dxfId="620" priority="1385" operator="between">
      <formula>0.000001</formula>
      <formula>1</formula>
    </cfRule>
  </conditionalFormatting>
  <conditionalFormatting sqref="C29">
    <cfRule type="cellIs" dxfId="619" priority="1384" operator="between">
      <formula>0.00000001</formula>
      <formula>1</formula>
    </cfRule>
  </conditionalFormatting>
  <conditionalFormatting sqref="I29">
    <cfRule type="cellIs" dxfId="618" priority="1383" operator="between">
      <formula>0.000001</formula>
      <formula>1</formula>
    </cfRule>
  </conditionalFormatting>
  <conditionalFormatting sqref="I29">
    <cfRule type="cellIs" dxfId="617" priority="1381" operator="between">
      <formula>0.000001</formula>
      <formula>1</formula>
    </cfRule>
  </conditionalFormatting>
  <conditionalFormatting sqref="C29">
    <cfRule type="cellIs" dxfId="616" priority="1382" operator="between">
      <formula>0.00000001</formula>
      <formula>1</formula>
    </cfRule>
  </conditionalFormatting>
  <conditionalFormatting sqref="G29">
    <cfRule type="cellIs" dxfId="615" priority="1380" operator="between">
      <formula>0.00000001</formula>
      <formula>1</formula>
    </cfRule>
  </conditionalFormatting>
  <conditionalFormatting sqref="I29">
    <cfRule type="cellIs" dxfId="614" priority="1378" operator="between">
      <formula>0.000001</formula>
      <formula>1</formula>
    </cfRule>
  </conditionalFormatting>
  <conditionalFormatting sqref="I29">
    <cfRule type="cellIs" dxfId="613" priority="1374" operator="between">
      <formula>0.000001</formula>
      <formula>1</formula>
    </cfRule>
  </conditionalFormatting>
  <conditionalFormatting sqref="C29">
    <cfRule type="cellIs" dxfId="612" priority="1375" operator="between">
      <formula>0.00000001</formula>
      <formula>1</formula>
    </cfRule>
  </conditionalFormatting>
  <conditionalFormatting sqref="I29">
    <cfRule type="cellIs" dxfId="611" priority="1372" operator="between">
      <formula>0.000001</formula>
      <formula>1</formula>
    </cfRule>
  </conditionalFormatting>
  <conditionalFormatting sqref="C29">
    <cfRule type="cellIs" dxfId="610" priority="1373" operator="between">
      <formula>0.00000001</formula>
      <formula>1</formula>
    </cfRule>
  </conditionalFormatting>
  <conditionalFormatting sqref="C29">
    <cfRule type="cellIs" dxfId="609" priority="1371" operator="between">
      <formula>0.00000001</formula>
      <formula>1</formula>
    </cfRule>
  </conditionalFormatting>
  <conditionalFormatting sqref="I29">
    <cfRule type="cellIs" dxfId="608" priority="1370" operator="between">
      <formula>0.000001</formula>
      <formula>1</formula>
    </cfRule>
  </conditionalFormatting>
  <conditionalFormatting sqref="I29">
    <cfRule type="cellIs" dxfId="607" priority="1368" operator="between">
      <formula>0.000001</formula>
      <formula>1</formula>
    </cfRule>
  </conditionalFormatting>
  <conditionalFormatting sqref="C29">
    <cfRule type="cellIs" dxfId="606" priority="1369" operator="between">
      <formula>0.00000001</formula>
      <formula>1</formula>
    </cfRule>
  </conditionalFormatting>
  <conditionalFormatting sqref="I29">
    <cfRule type="cellIs" dxfId="605" priority="1366" operator="between">
      <formula>0.000001</formula>
      <formula>1</formula>
    </cfRule>
  </conditionalFormatting>
  <conditionalFormatting sqref="C29">
    <cfRule type="cellIs" dxfId="604" priority="1367" operator="between">
      <formula>0.00000001</formula>
      <formula>1</formula>
    </cfRule>
  </conditionalFormatting>
  <conditionalFormatting sqref="C29">
    <cfRule type="cellIs" dxfId="603" priority="1365" operator="between">
      <formula>0.00000001</formula>
      <formula>1</formula>
    </cfRule>
  </conditionalFormatting>
  <conditionalFormatting sqref="I29">
    <cfRule type="cellIs" dxfId="602" priority="1364" operator="between">
      <formula>0.000001</formula>
      <formula>1</formula>
    </cfRule>
  </conditionalFormatting>
  <conditionalFormatting sqref="C29">
    <cfRule type="cellIs" dxfId="601" priority="1362" operator="between">
      <formula>0.00000001</formula>
      <formula>1</formula>
    </cfRule>
  </conditionalFormatting>
  <conditionalFormatting sqref="C29">
    <cfRule type="cellIs" dxfId="600" priority="1363" operator="between">
      <formula>0.00000001</formula>
      <formula>1</formula>
    </cfRule>
  </conditionalFormatting>
  <conditionalFormatting sqref="C29">
    <cfRule type="cellIs" dxfId="599" priority="1361" operator="between">
      <formula>0.00000001</formula>
      <formula>1</formula>
    </cfRule>
  </conditionalFormatting>
  <conditionalFormatting sqref="I29">
    <cfRule type="cellIs" dxfId="598" priority="1360" operator="between">
      <formula>0.000001</formula>
      <formula>1</formula>
    </cfRule>
  </conditionalFormatting>
  <conditionalFormatting sqref="I29">
    <cfRule type="cellIs" dxfId="597" priority="1353" operator="between">
      <formula>0.000001</formula>
      <formula>1</formula>
    </cfRule>
  </conditionalFormatting>
  <conditionalFormatting sqref="I29">
    <cfRule type="cellIs" dxfId="596" priority="1351" operator="between">
      <formula>0.000001</formula>
      <formula>1</formula>
    </cfRule>
  </conditionalFormatting>
  <conditionalFormatting sqref="I29">
    <cfRule type="cellIs" dxfId="595" priority="1349" operator="between">
      <formula>0.000001</formula>
      <formula>1</formula>
    </cfRule>
  </conditionalFormatting>
  <conditionalFormatting sqref="I29">
    <cfRule type="cellIs" dxfId="594" priority="1347" operator="between">
      <formula>0.000001</formula>
      <formula>1</formula>
    </cfRule>
  </conditionalFormatting>
  <conditionalFormatting sqref="C29">
    <cfRule type="cellIs" dxfId="593" priority="1348" operator="between">
      <formula>0.00000001</formula>
      <formula>1</formula>
    </cfRule>
  </conditionalFormatting>
  <conditionalFormatting sqref="C29">
    <cfRule type="cellIs" dxfId="592" priority="1346" operator="between">
      <formula>0.00000001</formula>
      <formula>1</formula>
    </cfRule>
  </conditionalFormatting>
  <conditionalFormatting sqref="I29">
    <cfRule type="cellIs" dxfId="591" priority="1345" operator="between">
      <formula>0.000001</formula>
      <formula>1</formula>
    </cfRule>
  </conditionalFormatting>
  <conditionalFormatting sqref="C29">
    <cfRule type="cellIs" dxfId="590" priority="1344" operator="between">
      <formula>0.00000001</formula>
      <formula>1</formula>
    </cfRule>
  </conditionalFormatting>
  <conditionalFormatting sqref="C29">
    <cfRule type="cellIs" dxfId="589" priority="1342" operator="between">
      <formula>0.00000001</formula>
      <formula>1</formula>
    </cfRule>
  </conditionalFormatting>
  <conditionalFormatting sqref="C29">
    <cfRule type="cellIs" dxfId="588" priority="1341" operator="between">
      <formula>0.00000001</formula>
      <formula>1</formula>
    </cfRule>
  </conditionalFormatting>
  <conditionalFormatting sqref="E29">
    <cfRule type="cellIs" dxfId="587" priority="1340" operator="between">
      <formula>0.00000001</formula>
      <formula>1</formula>
    </cfRule>
  </conditionalFormatting>
  <conditionalFormatting sqref="C29">
    <cfRule type="cellIs" dxfId="586" priority="1343" operator="between">
      <formula>0.00000001</formula>
      <formula>1</formula>
    </cfRule>
  </conditionalFormatting>
  <conditionalFormatting sqref="I29">
    <cfRule type="cellIs" dxfId="585" priority="1339" operator="between">
      <formula>0.000001</formula>
      <formula>1</formula>
    </cfRule>
  </conditionalFormatting>
  <conditionalFormatting sqref="I29">
    <cfRule type="cellIs" dxfId="584" priority="1338" operator="between">
      <formula>0.000001</formula>
      <formula>1</formula>
    </cfRule>
  </conditionalFormatting>
  <conditionalFormatting sqref="C29">
    <cfRule type="cellIs" dxfId="583" priority="1337" operator="between">
      <formula>0.00000001</formula>
      <formula>1</formula>
    </cfRule>
  </conditionalFormatting>
  <conditionalFormatting sqref="I29">
    <cfRule type="cellIs" dxfId="582" priority="1336" operator="between">
      <formula>0.000001</formula>
      <formula>1</formula>
    </cfRule>
  </conditionalFormatting>
  <conditionalFormatting sqref="C29">
    <cfRule type="cellIs" dxfId="581" priority="1335" operator="between">
      <formula>0.00000001</formula>
      <formula>1</formula>
    </cfRule>
  </conditionalFormatting>
  <conditionalFormatting sqref="I29">
    <cfRule type="cellIs" dxfId="580" priority="1334" operator="between">
      <formula>0.000001</formula>
      <formula>1</formula>
    </cfRule>
  </conditionalFormatting>
  <conditionalFormatting sqref="C29">
    <cfRule type="cellIs" dxfId="579" priority="1333" operator="between">
      <formula>0.00000001</formula>
      <formula>1</formula>
    </cfRule>
  </conditionalFormatting>
  <conditionalFormatting sqref="I29">
    <cfRule type="cellIs" dxfId="578" priority="1332" operator="between">
      <formula>0.000001</formula>
      <formula>1</formula>
    </cfRule>
  </conditionalFormatting>
  <conditionalFormatting sqref="I29">
    <cfRule type="cellIs" dxfId="577" priority="1330" operator="between">
      <formula>0.000001</formula>
      <formula>1</formula>
    </cfRule>
  </conditionalFormatting>
  <conditionalFormatting sqref="C29">
    <cfRule type="cellIs" dxfId="576" priority="1331" operator="between">
      <formula>0.00000001</formula>
      <formula>1</formula>
    </cfRule>
  </conditionalFormatting>
  <conditionalFormatting sqref="G29">
    <cfRule type="cellIs" dxfId="575" priority="1329" operator="between">
      <formula>0.00000001</formula>
      <formula>1</formula>
    </cfRule>
  </conditionalFormatting>
  <conditionalFormatting sqref="C29">
    <cfRule type="cellIs" dxfId="574" priority="1328" operator="between">
      <formula>0.00000001</formula>
      <formula>1</formula>
    </cfRule>
  </conditionalFormatting>
  <conditionalFormatting sqref="I29">
    <cfRule type="cellIs" dxfId="573" priority="1327" operator="between">
      <formula>0.000001</formula>
      <formula>1</formula>
    </cfRule>
  </conditionalFormatting>
  <conditionalFormatting sqref="C29">
    <cfRule type="cellIs" dxfId="572" priority="1326" operator="between">
      <formula>0.00000001</formula>
      <formula>1</formula>
    </cfRule>
  </conditionalFormatting>
  <conditionalFormatting sqref="I29">
    <cfRule type="cellIs" dxfId="571" priority="1325" operator="between">
      <formula>0.000001</formula>
      <formula>1</formula>
    </cfRule>
  </conditionalFormatting>
  <conditionalFormatting sqref="I29">
    <cfRule type="cellIs" dxfId="570" priority="1323" operator="between">
      <formula>0.000001</formula>
      <formula>1</formula>
    </cfRule>
  </conditionalFormatting>
  <conditionalFormatting sqref="C29">
    <cfRule type="cellIs" dxfId="569" priority="1324" operator="between">
      <formula>0.00000001</formula>
      <formula>1</formula>
    </cfRule>
  </conditionalFormatting>
  <conditionalFormatting sqref="I29">
    <cfRule type="cellIs" dxfId="568" priority="1321" operator="between">
      <formula>0.000001</formula>
      <formula>1</formula>
    </cfRule>
  </conditionalFormatting>
  <conditionalFormatting sqref="C29">
    <cfRule type="cellIs" dxfId="567" priority="1322" operator="between">
      <formula>0.00000001</formula>
      <formula>1</formula>
    </cfRule>
  </conditionalFormatting>
  <conditionalFormatting sqref="C29">
    <cfRule type="cellIs" dxfId="566" priority="1320" operator="between">
      <formula>0.00000001</formula>
      <formula>1</formula>
    </cfRule>
  </conditionalFormatting>
  <conditionalFormatting sqref="I29">
    <cfRule type="cellIs" dxfId="565" priority="1319" operator="between">
      <formula>0.000001</formula>
      <formula>1</formula>
    </cfRule>
  </conditionalFormatting>
  <conditionalFormatting sqref="I29">
    <cfRule type="cellIs" dxfId="564" priority="1317" operator="between">
      <formula>0.000001</formula>
      <formula>1</formula>
    </cfRule>
  </conditionalFormatting>
  <conditionalFormatting sqref="C29">
    <cfRule type="cellIs" dxfId="563" priority="1318" operator="between">
      <formula>0.00000001</formula>
      <formula>1</formula>
    </cfRule>
  </conditionalFormatting>
  <conditionalFormatting sqref="I29">
    <cfRule type="cellIs" dxfId="562" priority="1315" operator="between">
      <formula>0.000001</formula>
      <formula>1</formula>
    </cfRule>
  </conditionalFormatting>
  <conditionalFormatting sqref="C29">
    <cfRule type="cellIs" dxfId="561" priority="1316" operator="between">
      <formula>0.00000001</formula>
      <formula>1</formula>
    </cfRule>
  </conditionalFormatting>
  <conditionalFormatting sqref="C29">
    <cfRule type="cellIs" dxfId="560" priority="1314" operator="between">
      <formula>0.00000001</formula>
      <formula>1</formula>
    </cfRule>
  </conditionalFormatting>
  <conditionalFormatting sqref="I29">
    <cfRule type="cellIs" dxfId="559" priority="1313" operator="between">
      <formula>0.000001</formula>
      <formula>1</formula>
    </cfRule>
  </conditionalFormatting>
  <conditionalFormatting sqref="C29">
    <cfRule type="cellIs" dxfId="558" priority="1311" operator="between">
      <formula>0.00000001</formula>
      <formula>1</formula>
    </cfRule>
  </conditionalFormatting>
  <conditionalFormatting sqref="C29">
    <cfRule type="cellIs" dxfId="557" priority="1312" operator="between">
      <formula>0.00000001</formula>
      <formula>1</formula>
    </cfRule>
  </conditionalFormatting>
  <conditionalFormatting sqref="C29">
    <cfRule type="cellIs" dxfId="556" priority="1286" operator="between">
      <formula>0.00000001</formula>
      <formula>1</formula>
    </cfRule>
  </conditionalFormatting>
  <conditionalFormatting sqref="C29">
    <cfRule type="cellIs" dxfId="555" priority="1287" operator="between">
      <formula>0.00000001</formula>
      <formula>1</formula>
    </cfRule>
  </conditionalFormatting>
  <conditionalFormatting sqref="C29">
    <cfRule type="cellIs" dxfId="554" priority="1290" operator="between">
      <formula>0.00000001</formula>
      <formula>1</formula>
    </cfRule>
  </conditionalFormatting>
  <conditionalFormatting sqref="C29">
    <cfRule type="cellIs" dxfId="553" priority="1289" operator="between">
      <formula>0.00000001</formula>
      <formula>1</formula>
    </cfRule>
  </conditionalFormatting>
  <conditionalFormatting sqref="C29">
    <cfRule type="cellIs" dxfId="552" priority="1310" operator="between">
      <formula>0.00000001</formula>
      <formula>1</formula>
    </cfRule>
  </conditionalFormatting>
  <conditionalFormatting sqref="I29">
    <cfRule type="cellIs" dxfId="551" priority="1309" operator="between">
      <formula>0.000001</formula>
      <formula>1</formula>
    </cfRule>
  </conditionalFormatting>
  <conditionalFormatting sqref="G29">
    <cfRule type="cellIs" dxfId="550" priority="1308" operator="between">
      <formula>0.00000001</formula>
      <formula>1</formula>
    </cfRule>
  </conditionalFormatting>
  <conditionalFormatting sqref="C29">
    <cfRule type="cellIs" dxfId="549" priority="1307" operator="between">
      <formula>0.00000001</formula>
      <formula>1</formula>
    </cfRule>
  </conditionalFormatting>
  <conditionalFormatting sqref="C29">
    <cfRule type="cellIs" dxfId="548" priority="1305" operator="between">
      <formula>0.00000001</formula>
      <formula>1</formula>
    </cfRule>
  </conditionalFormatting>
  <conditionalFormatting sqref="C29">
    <cfRule type="cellIs" dxfId="547" priority="1303" operator="between">
      <formula>0.00000001</formula>
      <formula>1</formula>
    </cfRule>
  </conditionalFormatting>
  <conditionalFormatting sqref="C29">
    <cfRule type="cellIs" dxfId="546" priority="1306" operator="between">
      <formula>0.00000001</formula>
      <formula>1</formula>
    </cfRule>
  </conditionalFormatting>
  <conditionalFormatting sqref="C29">
    <cfRule type="cellIs" dxfId="545" priority="1304" operator="between">
      <formula>0.00000001</formula>
      <formula>1</formula>
    </cfRule>
  </conditionalFormatting>
  <conditionalFormatting sqref="I29">
    <cfRule type="cellIs" dxfId="544" priority="1302" operator="between">
      <formula>0.000001</formula>
      <formula>1</formula>
    </cfRule>
  </conditionalFormatting>
  <conditionalFormatting sqref="C29">
    <cfRule type="cellIs" dxfId="543" priority="1301" operator="between">
      <formula>0.00000001</formula>
      <formula>1</formula>
    </cfRule>
  </conditionalFormatting>
  <conditionalFormatting sqref="I29">
    <cfRule type="cellIs" dxfId="542" priority="1300" operator="between">
      <formula>0.000001</formula>
      <formula>1</formula>
    </cfRule>
  </conditionalFormatting>
  <conditionalFormatting sqref="I29">
    <cfRule type="cellIs" dxfId="541" priority="1298" operator="between">
      <formula>0.000001</formula>
      <formula>1</formula>
    </cfRule>
  </conditionalFormatting>
  <conditionalFormatting sqref="C29">
    <cfRule type="cellIs" dxfId="540" priority="1299" operator="between">
      <formula>0.00000001</formula>
      <formula>1</formula>
    </cfRule>
  </conditionalFormatting>
  <conditionalFormatting sqref="I29">
    <cfRule type="cellIs" dxfId="539" priority="1296" operator="between">
      <formula>0.000001</formula>
      <formula>1</formula>
    </cfRule>
  </conditionalFormatting>
  <conditionalFormatting sqref="C29">
    <cfRule type="cellIs" dxfId="538" priority="1297" operator="between">
      <formula>0.00000001</formula>
      <formula>1</formula>
    </cfRule>
  </conditionalFormatting>
  <conditionalFormatting sqref="C29">
    <cfRule type="cellIs" dxfId="537" priority="1295" operator="between">
      <formula>0.00000001</formula>
      <formula>1</formula>
    </cfRule>
  </conditionalFormatting>
  <conditionalFormatting sqref="I29">
    <cfRule type="cellIs" dxfId="536" priority="1294" operator="between">
      <formula>0.000001</formula>
      <formula>1</formula>
    </cfRule>
  </conditionalFormatting>
  <conditionalFormatting sqref="C29">
    <cfRule type="cellIs" dxfId="535" priority="1292" operator="between">
      <formula>0.00000001</formula>
      <formula>1</formula>
    </cfRule>
  </conditionalFormatting>
  <conditionalFormatting sqref="C29">
    <cfRule type="cellIs" dxfId="534" priority="1293" operator="between">
      <formula>0.00000001</formula>
      <formula>1</formula>
    </cfRule>
  </conditionalFormatting>
  <conditionalFormatting sqref="C29">
    <cfRule type="cellIs" dxfId="533" priority="1291" operator="between">
      <formula>0.00000001</formula>
      <formula>1</formula>
    </cfRule>
  </conditionalFormatting>
  <conditionalFormatting sqref="C29">
    <cfRule type="cellIs" dxfId="532" priority="1288" operator="between">
      <formula>0.00000001</formula>
      <formula>1</formula>
    </cfRule>
  </conditionalFormatting>
  <conditionalFormatting sqref="I29">
    <cfRule type="cellIs" dxfId="531" priority="1284" operator="between">
      <formula>0.000001</formula>
      <formula>1</formula>
    </cfRule>
  </conditionalFormatting>
  <conditionalFormatting sqref="I29">
    <cfRule type="cellIs" dxfId="530" priority="1282" operator="between">
      <formula>0.000001</formula>
      <formula>1</formula>
    </cfRule>
  </conditionalFormatting>
  <conditionalFormatting sqref="C29">
    <cfRule type="cellIs" dxfId="529" priority="1269" operator="between">
      <formula>0.00000001</formula>
      <formula>1</formula>
    </cfRule>
  </conditionalFormatting>
  <conditionalFormatting sqref="I29">
    <cfRule type="cellIs" dxfId="528" priority="1280" operator="between">
      <formula>0.000001</formula>
      <formula>1</formula>
    </cfRule>
  </conditionalFormatting>
  <conditionalFormatting sqref="C29">
    <cfRule type="cellIs" dxfId="527" priority="1281" operator="between">
      <formula>0.00000001</formula>
      <formula>1</formula>
    </cfRule>
  </conditionalFormatting>
  <conditionalFormatting sqref="I29">
    <cfRule type="cellIs" dxfId="526" priority="1278" operator="between">
      <formula>0.000001</formula>
      <formula>1</formula>
    </cfRule>
  </conditionalFormatting>
  <conditionalFormatting sqref="C29">
    <cfRule type="cellIs" dxfId="525" priority="1279" operator="between">
      <formula>0.00000001</formula>
      <formula>1</formula>
    </cfRule>
  </conditionalFormatting>
  <conditionalFormatting sqref="C29">
    <cfRule type="cellIs" dxfId="524" priority="1277" operator="between">
      <formula>0.00000001</formula>
      <formula>1</formula>
    </cfRule>
  </conditionalFormatting>
  <conditionalFormatting sqref="I29">
    <cfRule type="cellIs" dxfId="523" priority="1276" operator="between">
      <formula>0.000001</formula>
      <formula>1</formula>
    </cfRule>
  </conditionalFormatting>
  <conditionalFormatting sqref="I29">
    <cfRule type="cellIs" dxfId="522" priority="1272" operator="between">
      <formula>0.000001</formula>
      <formula>1</formula>
    </cfRule>
  </conditionalFormatting>
  <conditionalFormatting sqref="C29">
    <cfRule type="cellIs" dxfId="521" priority="1273" operator="between">
      <formula>0.00000001</formula>
      <formula>1</formula>
    </cfRule>
  </conditionalFormatting>
  <conditionalFormatting sqref="C29">
    <cfRule type="cellIs" dxfId="520" priority="1271" operator="between">
      <formula>0.00000001</formula>
      <formula>1</formula>
    </cfRule>
  </conditionalFormatting>
  <conditionalFormatting sqref="I29">
    <cfRule type="cellIs" dxfId="519" priority="1270" operator="between">
      <formula>0.000001</formula>
      <formula>1</formula>
    </cfRule>
  </conditionalFormatting>
  <conditionalFormatting sqref="C29">
    <cfRule type="cellIs" dxfId="518" priority="1268" operator="between">
      <formula>0.00000001</formula>
      <formula>1</formula>
    </cfRule>
  </conditionalFormatting>
  <conditionalFormatting sqref="E29">
    <cfRule type="cellIs" dxfId="517" priority="1258" operator="between">
      <formula>0.00000001</formula>
      <formula>1</formula>
    </cfRule>
  </conditionalFormatting>
  <conditionalFormatting sqref="C29">
    <cfRule type="cellIs" dxfId="516" priority="1262" operator="between">
      <formula>0.00000001</formula>
      <formula>1</formula>
    </cfRule>
  </conditionalFormatting>
  <conditionalFormatting sqref="C29">
    <cfRule type="cellIs" dxfId="515" priority="1260" operator="between">
      <formula>0.00000001</formula>
      <formula>1</formula>
    </cfRule>
  </conditionalFormatting>
  <conditionalFormatting sqref="H29">
    <cfRule type="cellIs" dxfId="514" priority="1267" operator="between">
      <formula>0.000001</formula>
      <formula>1</formula>
    </cfRule>
  </conditionalFormatting>
  <conditionalFormatting sqref="C29">
    <cfRule type="cellIs" dxfId="513" priority="1092" operator="between">
      <formula>0.00000001</formula>
      <formula>1</formula>
    </cfRule>
  </conditionalFormatting>
  <conditionalFormatting sqref="C29">
    <cfRule type="cellIs" dxfId="512" priority="1090" operator="between">
      <formula>0.00000001</formula>
      <formula>1</formula>
    </cfRule>
  </conditionalFormatting>
  <conditionalFormatting sqref="C29">
    <cfRule type="cellIs" dxfId="511" priority="1088" operator="between">
      <formula>0.00000001</formula>
      <formula>1</formula>
    </cfRule>
  </conditionalFormatting>
  <conditionalFormatting sqref="C29">
    <cfRule type="cellIs" dxfId="510" priority="1086" operator="between">
      <formula>0.00000001</formula>
      <formula>1</formula>
    </cfRule>
  </conditionalFormatting>
  <conditionalFormatting sqref="C29">
    <cfRule type="cellIs" dxfId="509" priority="1084" operator="between">
      <formula>0.00000001</formula>
      <formula>1</formula>
    </cfRule>
  </conditionalFormatting>
  <conditionalFormatting sqref="C29">
    <cfRule type="cellIs" dxfId="508" priority="1264" operator="between">
      <formula>0.00000001</formula>
      <formula>1</formula>
    </cfRule>
  </conditionalFormatting>
  <conditionalFormatting sqref="C29">
    <cfRule type="cellIs" dxfId="507" priority="1266" operator="between">
      <formula>0.00000001</formula>
      <formula>1</formula>
    </cfRule>
  </conditionalFormatting>
  <conditionalFormatting sqref="C29">
    <cfRule type="cellIs" dxfId="506" priority="1265" operator="between">
      <formula>0.00000001</formula>
      <formula>1</formula>
    </cfRule>
  </conditionalFormatting>
  <conditionalFormatting sqref="I29">
    <cfRule type="cellIs" dxfId="505" priority="1205" operator="between">
      <formula>0.000001</formula>
      <formula>1</formula>
    </cfRule>
  </conditionalFormatting>
  <conditionalFormatting sqref="I29">
    <cfRule type="cellIs" dxfId="504" priority="1199" operator="between">
      <formula>0.000001</formula>
      <formula>1</formula>
    </cfRule>
  </conditionalFormatting>
  <conditionalFormatting sqref="C29">
    <cfRule type="cellIs" dxfId="503" priority="1200" operator="between">
      <formula>0.00000001</formula>
      <formula>1</formula>
    </cfRule>
  </conditionalFormatting>
  <conditionalFormatting sqref="C29">
    <cfRule type="cellIs" dxfId="502" priority="1198" operator="between">
      <formula>0.00000001</formula>
      <formula>1</formula>
    </cfRule>
  </conditionalFormatting>
  <conditionalFormatting sqref="I29">
    <cfRule type="cellIs" dxfId="501" priority="1197" operator="between">
      <formula>0.000001</formula>
      <formula>1</formula>
    </cfRule>
  </conditionalFormatting>
  <conditionalFormatting sqref="G29">
    <cfRule type="cellIs" dxfId="500" priority="1196" operator="between">
      <formula>0.00000001</formula>
      <formula>1</formula>
    </cfRule>
  </conditionalFormatting>
  <conditionalFormatting sqref="G29">
    <cfRule type="cellIs" dxfId="499" priority="1263" operator="between">
      <formula>0.00000001</formula>
      <formula>1</formula>
    </cfRule>
  </conditionalFormatting>
  <conditionalFormatting sqref="C29">
    <cfRule type="cellIs" dxfId="498" priority="1152" operator="between">
      <formula>0.00000001</formula>
      <formula>1</formula>
    </cfRule>
  </conditionalFormatting>
  <conditionalFormatting sqref="C29">
    <cfRule type="cellIs" dxfId="497" priority="1223" operator="between">
      <formula>0.00000001</formula>
      <formula>1</formula>
    </cfRule>
  </conditionalFormatting>
  <conditionalFormatting sqref="C29">
    <cfRule type="cellIs" dxfId="496" priority="1221" operator="between">
      <formula>0.00000001</formula>
      <formula>1</formula>
    </cfRule>
  </conditionalFormatting>
  <conditionalFormatting sqref="G29">
    <cfRule type="cellIs" dxfId="495" priority="1226" operator="between">
      <formula>0.00000001</formula>
      <formula>1</formula>
    </cfRule>
  </conditionalFormatting>
  <conditionalFormatting sqref="C29">
    <cfRule type="cellIs" dxfId="494" priority="1224" operator="between">
      <formula>0.00000001</formula>
      <formula>1</formula>
    </cfRule>
  </conditionalFormatting>
  <conditionalFormatting sqref="C29">
    <cfRule type="cellIs" dxfId="493" priority="1148" operator="between">
      <formula>0.00000001</formula>
      <formula>1</formula>
    </cfRule>
  </conditionalFormatting>
  <conditionalFormatting sqref="C29">
    <cfRule type="cellIs" dxfId="492" priority="1146" operator="between">
      <formula>0.00000001</formula>
      <formula>1</formula>
    </cfRule>
  </conditionalFormatting>
  <conditionalFormatting sqref="I29">
    <cfRule type="cellIs" dxfId="491" priority="1141" operator="between">
      <formula>0.000001</formula>
      <formula>1</formula>
    </cfRule>
  </conditionalFormatting>
  <conditionalFormatting sqref="C29">
    <cfRule type="cellIs" dxfId="490" priority="1142" operator="between">
      <formula>0.00000001</formula>
      <formula>1</formula>
    </cfRule>
  </conditionalFormatting>
  <conditionalFormatting sqref="I29">
    <cfRule type="cellIs" dxfId="489" priority="1139" operator="between">
      <formula>0.000001</formula>
      <formula>1</formula>
    </cfRule>
  </conditionalFormatting>
  <conditionalFormatting sqref="C29">
    <cfRule type="cellIs" dxfId="488" priority="1140" operator="between">
      <formula>0.00000001</formula>
      <formula>1</formula>
    </cfRule>
  </conditionalFormatting>
  <conditionalFormatting sqref="C29">
    <cfRule type="cellIs" dxfId="487" priority="1138" operator="between">
      <formula>0.00000001</formula>
      <formula>1</formula>
    </cfRule>
  </conditionalFormatting>
  <conditionalFormatting sqref="I29">
    <cfRule type="cellIs" dxfId="486" priority="1137" operator="between">
      <formula>0.000001</formula>
      <formula>1</formula>
    </cfRule>
  </conditionalFormatting>
  <conditionalFormatting sqref="C29">
    <cfRule type="cellIs" dxfId="485" priority="1253" operator="between">
      <formula>0.00000001</formula>
      <formula>1</formula>
    </cfRule>
  </conditionalFormatting>
  <conditionalFormatting sqref="C29">
    <cfRule type="cellIs" dxfId="484" priority="1251" operator="between">
      <formula>0.00000001</formula>
      <formula>1</formula>
    </cfRule>
  </conditionalFormatting>
  <conditionalFormatting sqref="C29">
    <cfRule type="cellIs" dxfId="483" priority="1249" operator="between">
      <formula>0.00000001</formula>
      <formula>1</formula>
    </cfRule>
  </conditionalFormatting>
  <conditionalFormatting sqref="G29">
    <cfRule type="cellIs" dxfId="482" priority="1247" operator="between">
      <formula>0.00000001</formula>
      <formula>1</formula>
    </cfRule>
  </conditionalFormatting>
  <conditionalFormatting sqref="C29">
    <cfRule type="cellIs" dxfId="481" priority="1259" operator="between">
      <formula>0.00000001</formula>
      <formula>1</formula>
    </cfRule>
  </conditionalFormatting>
  <conditionalFormatting sqref="C29">
    <cfRule type="cellIs" dxfId="480" priority="1225" operator="between">
      <formula>0.00000001</formula>
      <formula>1</formula>
    </cfRule>
  </conditionalFormatting>
  <conditionalFormatting sqref="C29">
    <cfRule type="cellIs" dxfId="479" priority="1222" operator="between">
      <formula>0.00000001</formula>
      <formula>1</formula>
    </cfRule>
  </conditionalFormatting>
  <conditionalFormatting sqref="C29">
    <cfRule type="cellIs" dxfId="478" priority="1219" operator="between">
      <formula>0.00000001</formula>
      <formula>1</formula>
    </cfRule>
  </conditionalFormatting>
  <conditionalFormatting sqref="C29">
    <cfRule type="cellIs" dxfId="477" priority="1217" operator="between">
      <formula>0.00000001</formula>
      <formula>1</formula>
    </cfRule>
  </conditionalFormatting>
  <conditionalFormatting sqref="C29">
    <cfRule type="cellIs" dxfId="476" priority="1261" operator="between">
      <formula>0.00000001</formula>
      <formula>1</formula>
    </cfRule>
  </conditionalFormatting>
  <conditionalFormatting sqref="I29">
    <cfRule type="cellIs" dxfId="475" priority="1257" operator="between">
      <formula>0.000001</formula>
      <formula>1</formula>
    </cfRule>
  </conditionalFormatting>
  <conditionalFormatting sqref="I29">
    <cfRule type="cellIs" dxfId="474" priority="1256" operator="between">
      <formula>0.000001</formula>
      <formula>1</formula>
    </cfRule>
  </conditionalFormatting>
  <conditionalFormatting sqref="C29">
    <cfRule type="cellIs" dxfId="473" priority="1255" operator="between">
      <formula>0.00000001</formula>
      <formula>1</formula>
    </cfRule>
  </conditionalFormatting>
  <conditionalFormatting sqref="I29">
    <cfRule type="cellIs" dxfId="472" priority="1254" operator="between">
      <formula>0.000001</formula>
      <formula>1</formula>
    </cfRule>
  </conditionalFormatting>
  <conditionalFormatting sqref="I29">
    <cfRule type="cellIs" dxfId="471" priority="1252" operator="between">
      <formula>0.000001</formula>
      <formula>1</formula>
    </cfRule>
  </conditionalFormatting>
  <conditionalFormatting sqref="I29">
    <cfRule type="cellIs" dxfId="470" priority="1250" operator="between">
      <formula>0.000001</formula>
      <formula>1</formula>
    </cfRule>
  </conditionalFormatting>
  <conditionalFormatting sqref="I29">
    <cfRule type="cellIs" dxfId="469" priority="1248" operator="between">
      <formula>0.000001</formula>
      <formula>1</formula>
    </cfRule>
  </conditionalFormatting>
  <conditionalFormatting sqref="C29">
    <cfRule type="cellIs" dxfId="468" priority="1117" operator="between">
      <formula>0.00000001</formula>
      <formula>1</formula>
    </cfRule>
  </conditionalFormatting>
  <conditionalFormatting sqref="C29">
    <cfRule type="cellIs" dxfId="467" priority="1246" operator="between">
      <formula>0.00000001</formula>
      <formula>1</formula>
    </cfRule>
  </conditionalFormatting>
  <conditionalFormatting sqref="I29">
    <cfRule type="cellIs" dxfId="466" priority="1245" operator="between">
      <formula>0.000001</formula>
      <formula>1</formula>
    </cfRule>
  </conditionalFormatting>
  <conditionalFormatting sqref="C29">
    <cfRule type="cellIs" dxfId="465" priority="1244" operator="between">
      <formula>0.00000001</formula>
      <formula>1</formula>
    </cfRule>
  </conditionalFormatting>
  <conditionalFormatting sqref="I29">
    <cfRule type="cellIs" dxfId="464" priority="1243" operator="between">
      <formula>0.000001</formula>
      <formula>1</formula>
    </cfRule>
  </conditionalFormatting>
  <conditionalFormatting sqref="I29">
    <cfRule type="cellIs" dxfId="463" priority="1241" operator="between">
      <formula>0.000001</formula>
      <formula>1</formula>
    </cfRule>
  </conditionalFormatting>
  <conditionalFormatting sqref="C29">
    <cfRule type="cellIs" dxfId="462" priority="1242" operator="between">
      <formula>0.00000001</formula>
      <formula>1</formula>
    </cfRule>
  </conditionalFormatting>
  <conditionalFormatting sqref="I29">
    <cfRule type="cellIs" dxfId="461" priority="1239" operator="between">
      <formula>0.000001</formula>
      <formula>1</formula>
    </cfRule>
  </conditionalFormatting>
  <conditionalFormatting sqref="C29">
    <cfRule type="cellIs" dxfId="460" priority="1240" operator="between">
      <formula>0.00000001</formula>
      <formula>1</formula>
    </cfRule>
  </conditionalFormatting>
  <conditionalFormatting sqref="C29">
    <cfRule type="cellIs" dxfId="459" priority="1238" operator="between">
      <formula>0.00000001</formula>
      <formula>1</formula>
    </cfRule>
  </conditionalFormatting>
  <conditionalFormatting sqref="I29">
    <cfRule type="cellIs" dxfId="458" priority="1237" operator="between">
      <formula>0.000001</formula>
      <formula>1</formula>
    </cfRule>
  </conditionalFormatting>
  <conditionalFormatting sqref="I29">
    <cfRule type="cellIs" dxfId="457" priority="1235" operator="between">
      <formula>0.000001</formula>
      <formula>1</formula>
    </cfRule>
  </conditionalFormatting>
  <conditionalFormatting sqref="C29">
    <cfRule type="cellIs" dxfId="456" priority="1236" operator="between">
      <formula>0.00000001</formula>
      <formula>1</formula>
    </cfRule>
  </conditionalFormatting>
  <conditionalFormatting sqref="I29">
    <cfRule type="cellIs" dxfId="455" priority="1233" operator="between">
      <formula>0.000001</formula>
      <formula>1</formula>
    </cfRule>
  </conditionalFormatting>
  <conditionalFormatting sqref="C29">
    <cfRule type="cellIs" dxfId="454" priority="1234" operator="between">
      <formula>0.00000001</formula>
      <formula>1</formula>
    </cfRule>
  </conditionalFormatting>
  <conditionalFormatting sqref="C29">
    <cfRule type="cellIs" dxfId="453" priority="1232" operator="between">
      <formula>0.00000001</formula>
      <formula>1</formula>
    </cfRule>
  </conditionalFormatting>
  <conditionalFormatting sqref="I29">
    <cfRule type="cellIs" dxfId="452" priority="1231" operator="between">
      <formula>0.000001</formula>
      <formula>1</formula>
    </cfRule>
  </conditionalFormatting>
  <conditionalFormatting sqref="C29">
    <cfRule type="cellIs" dxfId="451" priority="1229" operator="between">
      <formula>0.00000001</formula>
      <formula>1</formula>
    </cfRule>
  </conditionalFormatting>
  <conditionalFormatting sqref="C29">
    <cfRule type="cellIs" dxfId="450" priority="1230" operator="between">
      <formula>0.00000001</formula>
      <formula>1</formula>
    </cfRule>
  </conditionalFormatting>
  <conditionalFormatting sqref="C29">
    <cfRule type="cellIs" dxfId="449" priority="1228" operator="between">
      <formula>0.00000001</formula>
      <formula>1</formula>
    </cfRule>
  </conditionalFormatting>
  <conditionalFormatting sqref="I29">
    <cfRule type="cellIs" dxfId="448" priority="1227" operator="between">
      <formula>0.000001</formula>
      <formula>1</formula>
    </cfRule>
  </conditionalFormatting>
  <conditionalFormatting sqref="I29">
    <cfRule type="cellIs" dxfId="447" priority="1220" operator="between">
      <formula>0.000001</formula>
      <formula>1</formula>
    </cfRule>
  </conditionalFormatting>
  <conditionalFormatting sqref="I29">
    <cfRule type="cellIs" dxfId="446" priority="1218" operator="between">
      <formula>0.000001</formula>
      <formula>1</formula>
    </cfRule>
  </conditionalFormatting>
  <conditionalFormatting sqref="I29">
    <cfRule type="cellIs" dxfId="445" priority="1216" operator="between">
      <formula>0.000001</formula>
      <formula>1</formula>
    </cfRule>
  </conditionalFormatting>
  <conditionalFormatting sqref="I29">
    <cfRule type="cellIs" dxfId="444" priority="1214" operator="between">
      <formula>0.000001</formula>
      <formula>1</formula>
    </cfRule>
  </conditionalFormatting>
  <conditionalFormatting sqref="C29">
    <cfRule type="cellIs" dxfId="443" priority="1215" operator="between">
      <formula>0.00000001</formula>
      <formula>1</formula>
    </cfRule>
  </conditionalFormatting>
  <conditionalFormatting sqref="C29">
    <cfRule type="cellIs" dxfId="442" priority="1213" operator="between">
      <formula>0.00000001</formula>
      <formula>1</formula>
    </cfRule>
  </conditionalFormatting>
  <conditionalFormatting sqref="I29">
    <cfRule type="cellIs" dxfId="441" priority="1212" operator="between">
      <formula>0.000001</formula>
      <formula>1</formula>
    </cfRule>
  </conditionalFormatting>
  <conditionalFormatting sqref="C29">
    <cfRule type="cellIs" dxfId="440" priority="965" operator="between">
      <formula>0.00000001</formula>
      <formula>1</formula>
    </cfRule>
  </conditionalFormatting>
  <conditionalFormatting sqref="I29">
    <cfRule type="cellIs" dxfId="439" priority="968" operator="between">
      <formula>0.000001</formula>
      <formula>1</formula>
    </cfRule>
  </conditionalFormatting>
  <conditionalFormatting sqref="C29">
    <cfRule type="cellIs" dxfId="438" priority="969" operator="between">
      <formula>0.00000001</formula>
      <formula>1</formula>
    </cfRule>
  </conditionalFormatting>
  <conditionalFormatting sqref="C29">
    <cfRule type="cellIs" dxfId="437" priority="967" operator="between">
      <formula>0.00000001</formula>
      <formula>1</formula>
    </cfRule>
  </conditionalFormatting>
  <conditionalFormatting sqref="H29">
    <cfRule type="cellIs" dxfId="436" priority="951" operator="between">
      <formula>0.000001</formula>
      <formula>1</formula>
    </cfRule>
  </conditionalFormatting>
  <conditionalFormatting sqref="C29">
    <cfRule type="cellIs" dxfId="435" priority="1209" operator="between">
      <formula>0.00000001</formula>
      <formula>1</formula>
    </cfRule>
  </conditionalFormatting>
  <conditionalFormatting sqref="G29">
    <cfRule type="cellIs" dxfId="434" priority="1080" operator="between">
      <formula>0.00000001</formula>
      <formula>1</formula>
    </cfRule>
  </conditionalFormatting>
  <conditionalFormatting sqref="C29">
    <cfRule type="cellIs" dxfId="433" priority="1208" operator="between">
      <formula>0.00000001</formula>
      <formula>1</formula>
    </cfRule>
  </conditionalFormatting>
  <conditionalFormatting sqref="E29">
    <cfRule type="cellIs" dxfId="432" priority="1207" operator="between">
      <formula>0.00000001</formula>
      <formula>1</formula>
    </cfRule>
  </conditionalFormatting>
  <conditionalFormatting sqref="C29">
    <cfRule type="cellIs" dxfId="431" priority="1211" operator="between">
      <formula>0.00000001</formula>
      <formula>1</formula>
    </cfRule>
  </conditionalFormatting>
  <conditionalFormatting sqref="C29">
    <cfRule type="cellIs" dxfId="430" priority="1210" operator="between">
      <formula>0.00000001</formula>
      <formula>1</formula>
    </cfRule>
  </conditionalFormatting>
  <conditionalFormatting sqref="I29">
    <cfRule type="cellIs" dxfId="429" priority="1206" operator="between">
      <formula>0.000001</formula>
      <formula>1</formula>
    </cfRule>
  </conditionalFormatting>
  <conditionalFormatting sqref="C29">
    <cfRule type="cellIs" dxfId="428" priority="1204" operator="between">
      <formula>0.00000001</formula>
      <formula>1</formula>
    </cfRule>
  </conditionalFormatting>
  <conditionalFormatting sqref="I29">
    <cfRule type="cellIs" dxfId="427" priority="1203" operator="between">
      <formula>0.000001</formula>
      <formula>1</formula>
    </cfRule>
  </conditionalFormatting>
  <conditionalFormatting sqref="C29">
    <cfRule type="cellIs" dxfId="426" priority="1202" operator="between">
      <formula>0.00000001</formula>
      <formula>1</formula>
    </cfRule>
  </conditionalFormatting>
  <conditionalFormatting sqref="I29">
    <cfRule type="cellIs" dxfId="425" priority="1201" operator="between">
      <formula>0.000001</formula>
      <formula>1</formula>
    </cfRule>
  </conditionalFormatting>
  <conditionalFormatting sqref="I29">
    <cfRule type="cellIs" dxfId="424" priority="1194" operator="between">
      <formula>0.000001</formula>
      <formula>1</formula>
    </cfRule>
  </conditionalFormatting>
  <conditionalFormatting sqref="I29">
    <cfRule type="cellIs" dxfId="423" priority="1192" operator="between">
      <formula>0.000001</formula>
      <formula>1</formula>
    </cfRule>
  </conditionalFormatting>
  <conditionalFormatting sqref="I29">
    <cfRule type="cellIs" dxfId="422" priority="1190" operator="between">
      <formula>0.000001</formula>
      <formula>1</formula>
    </cfRule>
  </conditionalFormatting>
  <conditionalFormatting sqref="C29">
    <cfRule type="cellIs" dxfId="421" priority="1191" operator="between">
      <formula>0.00000001</formula>
      <formula>1</formula>
    </cfRule>
  </conditionalFormatting>
  <conditionalFormatting sqref="I29">
    <cfRule type="cellIs" dxfId="420" priority="1188" operator="between">
      <formula>0.000001</formula>
      <formula>1</formula>
    </cfRule>
  </conditionalFormatting>
  <conditionalFormatting sqref="C29">
    <cfRule type="cellIs" dxfId="419" priority="1189" operator="between">
      <formula>0.00000001</formula>
      <formula>1</formula>
    </cfRule>
  </conditionalFormatting>
  <conditionalFormatting sqref="C29">
    <cfRule type="cellIs" dxfId="418" priority="1187" operator="between">
      <formula>0.00000001</formula>
      <formula>1</formula>
    </cfRule>
  </conditionalFormatting>
  <conditionalFormatting sqref="I29">
    <cfRule type="cellIs" dxfId="417" priority="1186" operator="between">
      <formula>0.000001</formula>
      <formula>1</formula>
    </cfRule>
  </conditionalFormatting>
  <conditionalFormatting sqref="I29">
    <cfRule type="cellIs" dxfId="416" priority="1184" operator="between">
      <formula>0.000001</formula>
      <formula>1</formula>
    </cfRule>
  </conditionalFormatting>
  <conditionalFormatting sqref="C29">
    <cfRule type="cellIs" dxfId="415" priority="1185" operator="between">
      <formula>0.00000001</formula>
      <formula>1</formula>
    </cfRule>
  </conditionalFormatting>
  <conditionalFormatting sqref="I29">
    <cfRule type="cellIs" dxfId="414" priority="1182" operator="between">
      <formula>0.000001</formula>
      <formula>1</formula>
    </cfRule>
  </conditionalFormatting>
  <conditionalFormatting sqref="C29">
    <cfRule type="cellIs" dxfId="413" priority="1183" operator="between">
      <formula>0.00000001</formula>
      <formula>1</formula>
    </cfRule>
  </conditionalFormatting>
  <conditionalFormatting sqref="C29">
    <cfRule type="cellIs" dxfId="412" priority="1181" operator="between">
      <formula>0.00000001</formula>
      <formula>1</formula>
    </cfRule>
  </conditionalFormatting>
  <conditionalFormatting sqref="I29">
    <cfRule type="cellIs" dxfId="411" priority="1180" operator="between">
      <formula>0.000001</formula>
      <formula>1</formula>
    </cfRule>
  </conditionalFormatting>
  <conditionalFormatting sqref="C29">
    <cfRule type="cellIs" dxfId="410" priority="1178" operator="between">
      <formula>0.00000001</formula>
      <formula>1</formula>
    </cfRule>
  </conditionalFormatting>
  <conditionalFormatting sqref="C29">
    <cfRule type="cellIs" dxfId="409" priority="1179" operator="between">
      <formula>0.00000001</formula>
      <formula>1</formula>
    </cfRule>
  </conditionalFormatting>
  <conditionalFormatting sqref="C29">
    <cfRule type="cellIs" dxfId="408" priority="1153" operator="between">
      <formula>0.00000001</formula>
      <formula>1</formula>
    </cfRule>
  </conditionalFormatting>
  <conditionalFormatting sqref="C29">
    <cfRule type="cellIs" dxfId="407" priority="1170" operator="between">
      <formula>0.00000001</formula>
      <formula>1</formula>
    </cfRule>
  </conditionalFormatting>
  <conditionalFormatting sqref="G29">
    <cfRule type="cellIs" dxfId="406" priority="1175" operator="between">
      <formula>0.00000001</formula>
      <formula>1</formula>
    </cfRule>
  </conditionalFormatting>
  <conditionalFormatting sqref="C29">
    <cfRule type="cellIs" dxfId="405" priority="1154" operator="between">
      <formula>0.00000001</formula>
      <formula>1</formula>
    </cfRule>
  </conditionalFormatting>
  <conditionalFormatting sqref="C29">
    <cfRule type="cellIs" dxfId="404" priority="1157" operator="between">
      <formula>0.00000001</formula>
      <formula>1</formula>
    </cfRule>
  </conditionalFormatting>
  <conditionalFormatting sqref="C29">
    <cfRule type="cellIs" dxfId="403" priority="1177" operator="between">
      <formula>0.00000001</formula>
      <formula>1</formula>
    </cfRule>
  </conditionalFormatting>
  <conditionalFormatting sqref="I29">
    <cfRule type="cellIs" dxfId="402" priority="1176" operator="between">
      <formula>0.000001</formula>
      <formula>1</formula>
    </cfRule>
  </conditionalFormatting>
  <conditionalFormatting sqref="C29">
    <cfRule type="cellIs" dxfId="401" priority="1156" operator="between">
      <formula>0.00000001</formula>
      <formula>1</formula>
    </cfRule>
  </conditionalFormatting>
  <conditionalFormatting sqref="C29">
    <cfRule type="cellIs" dxfId="400" priority="1172" operator="between">
      <formula>0.00000001</formula>
      <formula>1</formula>
    </cfRule>
  </conditionalFormatting>
  <conditionalFormatting sqref="C29">
    <cfRule type="cellIs" dxfId="399" priority="1174" operator="between">
      <formula>0.00000001</formula>
      <formula>1</formula>
    </cfRule>
  </conditionalFormatting>
  <conditionalFormatting sqref="C29">
    <cfRule type="cellIs" dxfId="398" priority="1173" operator="between">
      <formula>0.00000001</formula>
      <formula>1</formula>
    </cfRule>
  </conditionalFormatting>
  <conditionalFormatting sqref="C29">
    <cfRule type="cellIs" dxfId="397" priority="1171" operator="between">
      <formula>0.00000001</formula>
      <formula>1</formula>
    </cfRule>
  </conditionalFormatting>
  <conditionalFormatting sqref="I29">
    <cfRule type="cellIs" dxfId="396" priority="1169" operator="between">
      <formula>0.000001</formula>
      <formula>1</formula>
    </cfRule>
  </conditionalFormatting>
  <conditionalFormatting sqref="C29">
    <cfRule type="cellIs" dxfId="395" priority="1168" operator="between">
      <formula>0.00000001</formula>
      <formula>1</formula>
    </cfRule>
  </conditionalFormatting>
  <conditionalFormatting sqref="I29">
    <cfRule type="cellIs" dxfId="394" priority="1167" operator="between">
      <formula>0.000001</formula>
      <formula>1</formula>
    </cfRule>
  </conditionalFormatting>
  <conditionalFormatting sqref="I29">
    <cfRule type="cellIs" dxfId="393" priority="1165" operator="between">
      <formula>0.000001</formula>
      <formula>1</formula>
    </cfRule>
  </conditionalFormatting>
  <conditionalFormatting sqref="C29">
    <cfRule type="cellIs" dxfId="392" priority="1166" operator="between">
      <formula>0.00000001</formula>
      <formula>1</formula>
    </cfRule>
  </conditionalFormatting>
  <conditionalFormatting sqref="I29">
    <cfRule type="cellIs" dxfId="391" priority="1163" operator="between">
      <formula>0.000001</formula>
      <formula>1</formula>
    </cfRule>
  </conditionalFormatting>
  <conditionalFormatting sqref="C29">
    <cfRule type="cellIs" dxfId="390" priority="1164" operator="between">
      <formula>0.00000001</formula>
      <formula>1</formula>
    </cfRule>
  </conditionalFormatting>
  <conditionalFormatting sqref="C29">
    <cfRule type="cellIs" dxfId="389" priority="1162" operator="between">
      <formula>0.00000001</formula>
      <formula>1</formula>
    </cfRule>
  </conditionalFormatting>
  <conditionalFormatting sqref="I29">
    <cfRule type="cellIs" dxfId="388" priority="1161" operator="between">
      <formula>0.000001</formula>
      <formula>1</formula>
    </cfRule>
  </conditionalFormatting>
  <conditionalFormatting sqref="C29">
    <cfRule type="cellIs" dxfId="387" priority="1160" operator="between">
      <formula>0.00000001</formula>
      <formula>1</formula>
    </cfRule>
  </conditionalFormatting>
  <conditionalFormatting sqref="C29">
    <cfRule type="cellIs" dxfId="386" priority="1159" operator="between">
      <formula>0.00000001</formula>
      <formula>1</formula>
    </cfRule>
  </conditionalFormatting>
  <conditionalFormatting sqref="C29">
    <cfRule type="cellIs" dxfId="385" priority="1158" operator="between">
      <formula>0.00000001</formula>
      <formula>1</formula>
    </cfRule>
  </conditionalFormatting>
  <conditionalFormatting sqref="C29">
    <cfRule type="cellIs" dxfId="384" priority="1155" operator="between">
      <formula>0.00000001</formula>
      <formula>1</formula>
    </cfRule>
  </conditionalFormatting>
  <conditionalFormatting sqref="C29">
    <cfRule type="cellIs" dxfId="383" priority="1136" operator="between">
      <formula>0.00000001</formula>
      <formula>1</formula>
    </cfRule>
  </conditionalFormatting>
  <conditionalFormatting sqref="I29">
    <cfRule type="cellIs" dxfId="382" priority="1151" operator="between">
      <formula>0.000001</formula>
      <formula>1</formula>
    </cfRule>
  </conditionalFormatting>
  <conditionalFormatting sqref="C29">
    <cfRule type="cellIs" dxfId="381" priority="1150" operator="between">
      <formula>0.00000001</formula>
      <formula>1</formula>
    </cfRule>
  </conditionalFormatting>
  <conditionalFormatting sqref="I29">
    <cfRule type="cellIs" dxfId="380" priority="1149" operator="between">
      <formula>0.000001</formula>
      <formula>1</formula>
    </cfRule>
  </conditionalFormatting>
  <conditionalFormatting sqref="I29">
    <cfRule type="cellIs" dxfId="379" priority="1147" operator="between">
      <formula>0.000001</formula>
      <formula>1</formula>
    </cfRule>
  </conditionalFormatting>
  <conditionalFormatting sqref="I29">
    <cfRule type="cellIs" dxfId="378" priority="1145" operator="between">
      <formula>0.000001</formula>
      <formula>1</formula>
    </cfRule>
  </conditionalFormatting>
  <conditionalFormatting sqref="C29">
    <cfRule type="cellIs" dxfId="377" priority="1144" operator="between">
      <formula>0.00000001</formula>
      <formula>1</formula>
    </cfRule>
  </conditionalFormatting>
  <conditionalFormatting sqref="I29">
    <cfRule type="cellIs" dxfId="376" priority="1143" operator="between">
      <formula>0.000001</formula>
      <formula>1</formula>
    </cfRule>
  </conditionalFormatting>
  <conditionalFormatting sqref="C29">
    <cfRule type="cellIs" dxfId="375" priority="1135" operator="between">
      <formula>0.00000001</formula>
      <formula>1</formula>
    </cfRule>
  </conditionalFormatting>
  <conditionalFormatting sqref="C29">
    <cfRule type="cellIs" dxfId="374" priority="1025" operator="between">
      <formula>0.00000001</formula>
      <formula>1</formula>
    </cfRule>
  </conditionalFormatting>
  <conditionalFormatting sqref="C29">
    <cfRule type="cellIs" dxfId="373" priority="1027" operator="between">
      <formula>0.00000001</formula>
      <formula>1</formula>
    </cfRule>
  </conditionalFormatting>
  <conditionalFormatting sqref="E29">
    <cfRule type="cellIs" dxfId="372" priority="1024" operator="between">
      <formula>0.00000001</formula>
      <formula>1</formula>
    </cfRule>
  </conditionalFormatting>
  <conditionalFormatting sqref="H29">
    <cfRule type="cellIs" dxfId="371" priority="1134" operator="between">
      <formula>0.000001</formula>
      <formula>1</formula>
    </cfRule>
  </conditionalFormatting>
  <conditionalFormatting sqref="C29">
    <cfRule type="cellIs" dxfId="370" priority="1129" operator="between">
      <formula>0.00000001</formula>
      <formula>1</formula>
    </cfRule>
  </conditionalFormatting>
  <conditionalFormatting sqref="C29">
    <cfRule type="cellIs" dxfId="369" priority="1127" operator="between">
      <formula>0.00000001</formula>
      <formula>1</formula>
    </cfRule>
  </conditionalFormatting>
  <conditionalFormatting sqref="C29">
    <cfRule type="cellIs" dxfId="368" priority="1132" operator="between">
      <formula>0.00000001</formula>
      <formula>1</formula>
    </cfRule>
  </conditionalFormatting>
  <conditionalFormatting sqref="C29">
    <cfRule type="cellIs" dxfId="367" priority="1133" operator="between">
      <formula>0.00000001</formula>
      <formula>1</formula>
    </cfRule>
  </conditionalFormatting>
  <conditionalFormatting sqref="C29">
    <cfRule type="cellIs" dxfId="366" priority="1131" operator="between">
      <formula>0.00000001</formula>
      <formula>1</formula>
    </cfRule>
  </conditionalFormatting>
  <conditionalFormatting sqref="C29">
    <cfRule type="cellIs" dxfId="365" priority="1130" operator="between">
      <formula>0.00000001</formula>
      <formula>1</formula>
    </cfRule>
  </conditionalFormatting>
  <conditionalFormatting sqref="C29">
    <cfRule type="cellIs" dxfId="364" priority="1125" operator="between">
      <formula>0.00000001</formula>
      <formula>1</formula>
    </cfRule>
  </conditionalFormatting>
  <conditionalFormatting sqref="C29">
    <cfRule type="cellIs" dxfId="363" priority="1128" operator="between">
      <formula>0.00000001</formula>
      <formula>1</formula>
    </cfRule>
  </conditionalFormatting>
  <conditionalFormatting sqref="C29">
    <cfRule type="cellIs" dxfId="362" priority="1126" operator="between">
      <formula>0.00000001</formula>
      <formula>1</formula>
    </cfRule>
  </conditionalFormatting>
  <conditionalFormatting sqref="C29">
    <cfRule type="cellIs" dxfId="361" priority="1109" operator="between">
      <formula>0.00000001</formula>
      <formula>1</formula>
    </cfRule>
  </conditionalFormatting>
  <conditionalFormatting sqref="I29">
    <cfRule type="cellIs" dxfId="360" priority="1124" operator="between">
      <formula>0.000001</formula>
      <formula>1</formula>
    </cfRule>
  </conditionalFormatting>
  <conditionalFormatting sqref="C29">
    <cfRule type="cellIs" dxfId="359" priority="1123" operator="between">
      <formula>0.00000001</formula>
      <formula>1</formula>
    </cfRule>
  </conditionalFormatting>
  <conditionalFormatting sqref="I29">
    <cfRule type="cellIs" dxfId="358" priority="1122" operator="between">
      <formula>0.000001</formula>
      <formula>1</formula>
    </cfRule>
  </conditionalFormatting>
  <conditionalFormatting sqref="I29">
    <cfRule type="cellIs" dxfId="357" priority="1114" operator="between">
      <formula>0.000001</formula>
      <formula>1</formula>
    </cfRule>
  </conditionalFormatting>
  <conditionalFormatting sqref="I29">
    <cfRule type="cellIs" dxfId="356" priority="1120" operator="between">
      <formula>0.000001</formula>
      <formula>1</formula>
    </cfRule>
  </conditionalFormatting>
  <conditionalFormatting sqref="C29">
    <cfRule type="cellIs" dxfId="355" priority="1121" operator="between">
      <formula>0.00000001</formula>
      <formula>1</formula>
    </cfRule>
  </conditionalFormatting>
  <conditionalFormatting sqref="I29">
    <cfRule type="cellIs" dxfId="354" priority="1118" operator="between">
      <formula>0.000001</formula>
      <formula>1</formula>
    </cfRule>
  </conditionalFormatting>
  <conditionalFormatting sqref="C29">
    <cfRule type="cellIs" dxfId="353" priority="1119" operator="between">
      <formula>0.00000001</formula>
      <formula>1</formula>
    </cfRule>
  </conditionalFormatting>
  <conditionalFormatting sqref="I29">
    <cfRule type="cellIs" dxfId="352" priority="1116" operator="between">
      <formula>0.000001</formula>
      <formula>1</formula>
    </cfRule>
  </conditionalFormatting>
  <conditionalFormatting sqref="C29">
    <cfRule type="cellIs" dxfId="351" priority="1115" operator="between">
      <formula>0.00000001</formula>
      <formula>1</formula>
    </cfRule>
  </conditionalFormatting>
  <conditionalFormatting sqref="I29">
    <cfRule type="cellIs" dxfId="350" priority="1112" operator="between">
      <formula>0.000001</formula>
      <formula>1</formula>
    </cfRule>
  </conditionalFormatting>
  <conditionalFormatting sqref="C29">
    <cfRule type="cellIs" dxfId="349" priority="1113" operator="between">
      <formula>0.00000001</formula>
      <formula>1</formula>
    </cfRule>
  </conditionalFormatting>
  <conditionalFormatting sqref="C29">
    <cfRule type="cellIs" dxfId="348" priority="1111" operator="between">
      <formula>0.00000001</formula>
      <formula>1</formula>
    </cfRule>
  </conditionalFormatting>
  <conditionalFormatting sqref="I29">
    <cfRule type="cellIs" dxfId="347" priority="1110" operator="between">
      <formula>0.000001</formula>
      <formula>1</formula>
    </cfRule>
  </conditionalFormatting>
  <conditionalFormatting sqref="C29">
    <cfRule type="cellIs" dxfId="346" priority="1108" operator="between">
      <formula>0.00000001</formula>
      <formula>1</formula>
    </cfRule>
  </conditionalFormatting>
  <conditionalFormatting sqref="C29">
    <cfRule type="cellIs" dxfId="345" priority="1082" operator="between">
      <formula>0.00000001</formula>
      <formula>1</formula>
    </cfRule>
  </conditionalFormatting>
  <conditionalFormatting sqref="C29">
    <cfRule type="cellIs" dxfId="344" priority="1081" operator="between">
      <formula>0.00000001</formula>
      <formula>1</formula>
    </cfRule>
  </conditionalFormatting>
  <conditionalFormatting sqref="H29">
    <cfRule type="cellIs" dxfId="343" priority="1107" operator="between">
      <formula>0.000001</formula>
      <formula>1</formula>
    </cfRule>
  </conditionalFormatting>
  <conditionalFormatting sqref="C29">
    <cfRule type="cellIs" dxfId="342" priority="1105" operator="between">
      <formula>0.00000001</formula>
      <formula>1</formula>
    </cfRule>
  </conditionalFormatting>
  <conditionalFormatting sqref="C29">
    <cfRule type="cellIs" dxfId="341" priority="1103" operator="between">
      <formula>0.00000001</formula>
      <formula>1</formula>
    </cfRule>
  </conditionalFormatting>
  <conditionalFormatting sqref="C29">
    <cfRule type="cellIs" dxfId="340" priority="1101" operator="between">
      <formula>0.00000001</formula>
      <formula>1</formula>
    </cfRule>
  </conditionalFormatting>
  <conditionalFormatting sqref="C29">
    <cfRule type="cellIs" dxfId="339" priority="1099" operator="between">
      <formula>0.00000001</formula>
      <formula>1</formula>
    </cfRule>
  </conditionalFormatting>
  <conditionalFormatting sqref="C29">
    <cfRule type="cellIs" dxfId="338" priority="1106" operator="between">
      <formula>0.00000001</formula>
      <formula>1</formula>
    </cfRule>
  </conditionalFormatting>
  <conditionalFormatting sqref="C29">
    <cfRule type="cellIs" dxfId="337" priority="1104" operator="between">
      <formula>0.00000001</formula>
      <formula>1</formula>
    </cfRule>
  </conditionalFormatting>
  <conditionalFormatting sqref="C29">
    <cfRule type="cellIs" dxfId="336" priority="1102" operator="between">
      <formula>0.00000001</formula>
      <formula>1</formula>
    </cfRule>
  </conditionalFormatting>
  <conditionalFormatting sqref="C29">
    <cfRule type="cellIs" dxfId="335" priority="1100" operator="between">
      <formula>0.00000001</formula>
      <formula>1</formula>
    </cfRule>
  </conditionalFormatting>
  <conditionalFormatting sqref="C29">
    <cfRule type="cellIs" dxfId="334" priority="1098" operator="between">
      <formula>0.00000001</formula>
      <formula>1</formula>
    </cfRule>
  </conditionalFormatting>
  <conditionalFormatting sqref="I29">
    <cfRule type="cellIs" dxfId="333" priority="1097" operator="between">
      <formula>0.000001</formula>
      <formula>1</formula>
    </cfRule>
  </conditionalFormatting>
  <conditionalFormatting sqref="C29">
    <cfRule type="cellIs" dxfId="332" priority="1096" operator="between">
      <formula>0.00000001</formula>
      <formula>1</formula>
    </cfRule>
  </conditionalFormatting>
  <conditionalFormatting sqref="I29">
    <cfRule type="cellIs" dxfId="331" priority="1095" operator="between">
      <formula>0.000001</formula>
      <formula>1</formula>
    </cfRule>
  </conditionalFormatting>
  <conditionalFormatting sqref="I29">
    <cfRule type="cellIs" dxfId="330" priority="1087" operator="between">
      <formula>0.000001</formula>
      <formula>1</formula>
    </cfRule>
  </conditionalFormatting>
  <conditionalFormatting sqref="I29">
    <cfRule type="cellIs" dxfId="329" priority="1093" operator="between">
      <formula>0.000001</formula>
      <formula>1</formula>
    </cfRule>
  </conditionalFormatting>
  <conditionalFormatting sqref="C29">
    <cfRule type="cellIs" dxfId="328" priority="1094" operator="between">
      <formula>0.00000001</formula>
      <formula>1</formula>
    </cfRule>
  </conditionalFormatting>
  <conditionalFormatting sqref="I29">
    <cfRule type="cellIs" dxfId="327" priority="1091" operator="between">
      <formula>0.000001</formula>
      <formula>1</formula>
    </cfRule>
  </conditionalFormatting>
  <conditionalFormatting sqref="I29">
    <cfRule type="cellIs" dxfId="326" priority="1089" operator="between">
      <formula>0.000001</formula>
      <formula>1</formula>
    </cfRule>
  </conditionalFormatting>
  <conditionalFormatting sqref="I29">
    <cfRule type="cellIs" dxfId="325" priority="1085" operator="between">
      <formula>0.000001</formula>
      <formula>1</formula>
    </cfRule>
  </conditionalFormatting>
  <conditionalFormatting sqref="I29">
    <cfRule type="cellIs" dxfId="324" priority="1083" operator="between">
      <formula>0.000001</formula>
      <formula>1</formula>
    </cfRule>
  </conditionalFormatting>
  <conditionalFormatting sqref="C29">
    <cfRule type="cellIs" dxfId="323" priority="1040" operator="between">
      <formula>0.00000001</formula>
      <formula>1</formula>
    </cfRule>
  </conditionalFormatting>
  <conditionalFormatting sqref="C29">
    <cfRule type="cellIs" dxfId="322" priority="1038" operator="between">
      <formula>0.00000001</formula>
      <formula>1</formula>
    </cfRule>
  </conditionalFormatting>
  <conditionalFormatting sqref="G29">
    <cfRule type="cellIs" dxfId="321" priority="1043" operator="between">
      <formula>0.00000001</formula>
      <formula>1</formula>
    </cfRule>
  </conditionalFormatting>
  <conditionalFormatting sqref="C29">
    <cfRule type="cellIs" dxfId="320" priority="1041" operator="between">
      <formula>0.00000001</formula>
      <formula>1</formula>
    </cfRule>
  </conditionalFormatting>
  <conditionalFormatting sqref="C29">
    <cfRule type="cellIs" dxfId="319" priority="1053" operator="between">
      <formula>0.00000001</formula>
      <formula>1</formula>
    </cfRule>
  </conditionalFormatting>
  <conditionalFormatting sqref="C29">
    <cfRule type="cellIs" dxfId="318" priority="1077" operator="between">
      <formula>0.00000001</formula>
      <formula>1</formula>
    </cfRule>
  </conditionalFormatting>
  <conditionalFormatting sqref="C29">
    <cfRule type="cellIs" dxfId="317" priority="1076" operator="between">
      <formula>0.00000001</formula>
      <formula>1</formula>
    </cfRule>
  </conditionalFormatting>
  <conditionalFormatting sqref="E29">
    <cfRule type="cellIs" dxfId="316" priority="1075" operator="between">
      <formula>0.00000001</formula>
      <formula>1</formula>
    </cfRule>
  </conditionalFormatting>
  <conditionalFormatting sqref="C29">
    <cfRule type="cellIs" dxfId="315" priority="1042" operator="between">
      <formula>0.00000001</formula>
      <formula>1</formula>
    </cfRule>
  </conditionalFormatting>
  <conditionalFormatting sqref="C29">
    <cfRule type="cellIs" dxfId="314" priority="1039" operator="between">
      <formula>0.00000001</formula>
      <formula>1</formula>
    </cfRule>
  </conditionalFormatting>
  <conditionalFormatting sqref="C29">
    <cfRule type="cellIs" dxfId="313" priority="1036" operator="between">
      <formula>0.00000001</formula>
      <formula>1</formula>
    </cfRule>
  </conditionalFormatting>
  <conditionalFormatting sqref="C29">
    <cfRule type="cellIs" dxfId="312" priority="1034" operator="between">
      <formula>0.00000001</formula>
      <formula>1</formula>
    </cfRule>
  </conditionalFormatting>
  <conditionalFormatting sqref="C29">
    <cfRule type="cellIs" dxfId="311" priority="1079" operator="between">
      <formula>0.00000001</formula>
      <formula>1</formula>
    </cfRule>
  </conditionalFormatting>
  <conditionalFormatting sqref="C29">
    <cfRule type="cellIs" dxfId="310" priority="1078" operator="between">
      <formula>0.00000001</formula>
      <formula>1</formula>
    </cfRule>
  </conditionalFormatting>
  <conditionalFormatting sqref="I29">
    <cfRule type="cellIs" dxfId="309" priority="1074" operator="between">
      <formula>0.000001</formula>
      <formula>1</formula>
    </cfRule>
  </conditionalFormatting>
  <conditionalFormatting sqref="I29">
    <cfRule type="cellIs" dxfId="308" priority="1073" operator="between">
      <formula>0.000001</formula>
      <formula>1</formula>
    </cfRule>
  </conditionalFormatting>
  <conditionalFormatting sqref="C29">
    <cfRule type="cellIs" dxfId="307" priority="1072" operator="between">
      <formula>0.00000001</formula>
      <formula>1</formula>
    </cfRule>
  </conditionalFormatting>
  <conditionalFormatting sqref="I29">
    <cfRule type="cellIs" dxfId="306" priority="1071" operator="between">
      <formula>0.000001</formula>
      <formula>1</formula>
    </cfRule>
  </conditionalFormatting>
  <conditionalFormatting sqref="C29">
    <cfRule type="cellIs" dxfId="305" priority="1070" operator="between">
      <formula>0.00000001</formula>
      <formula>1</formula>
    </cfRule>
  </conditionalFormatting>
  <conditionalFormatting sqref="I29">
    <cfRule type="cellIs" dxfId="304" priority="1069" operator="between">
      <formula>0.000001</formula>
      <formula>1</formula>
    </cfRule>
  </conditionalFormatting>
  <conditionalFormatting sqref="C29">
    <cfRule type="cellIs" dxfId="303" priority="1068" operator="between">
      <formula>0.00000001</formula>
      <formula>1</formula>
    </cfRule>
  </conditionalFormatting>
  <conditionalFormatting sqref="I29">
    <cfRule type="cellIs" dxfId="302" priority="1067" operator="between">
      <formula>0.000001</formula>
      <formula>1</formula>
    </cfRule>
  </conditionalFormatting>
  <conditionalFormatting sqref="I29">
    <cfRule type="cellIs" dxfId="301" priority="1065" operator="between">
      <formula>0.000001</formula>
      <formula>1</formula>
    </cfRule>
  </conditionalFormatting>
  <conditionalFormatting sqref="C29">
    <cfRule type="cellIs" dxfId="300" priority="1066" operator="between">
      <formula>0.00000001</formula>
      <formula>1</formula>
    </cfRule>
  </conditionalFormatting>
  <conditionalFormatting sqref="G29">
    <cfRule type="cellIs" dxfId="299" priority="1064" operator="between">
      <formula>0.00000001</formula>
      <formula>1</formula>
    </cfRule>
  </conditionalFormatting>
  <conditionalFormatting sqref="C29">
    <cfRule type="cellIs" dxfId="298" priority="1063" operator="between">
      <formula>0.00000001</formula>
      <formula>1</formula>
    </cfRule>
  </conditionalFormatting>
  <conditionalFormatting sqref="I29">
    <cfRule type="cellIs" dxfId="297" priority="1062" operator="between">
      <formula>0.000001</formula>
      <formula>1</formula>
    </cfRule>
  </conditionalFormatting>
  <conditionalFormatting sqref="C29">
    <cfRule type="cellIs" dxfId="296" priority="1061" operator="between">
      <formula>0.00000001</formula>
      <formula>1</formula>
    </cfRule>
  </conditionalFormatting>
  <conditionalFormatting sqref="I29">
    <cfRule type="cellIs" dxfId="295" priority="1060" operator="between">
      <formula>0.000001</formula>
      <formula>1</formula>
    </cfRule>
  </conditionalFormatting>
  <conditionalFormatting sqref="I29">
    <cfRule type="cellIs" dxfId="294" priority="1058" operator="between">
      <formula>0.000001</formula>
      <formula>1</formula>
    </cfRule>
  </conditionalFormatting>
  <conditionalFormatting sqref="C29">
    <cfRule type="cellIs" dxfId="293" priority="1059" operator="between">
      <formula>0.00000001</formula>
      <formula>1</formula>
    </cfRule>
  </conditionalFormatting>
  <conditionalFormatting sqref="I29">
    <cfRule type="cellIs" dxfId="292" priority="1056" operator="between">
      <formula>0.000001</formula>
      <formula>1</formula>
    </cfRule>
  </conditionalFormatting>
  <conditionalFormatting sqref="C29">
    <cfRule type="cellIs" dxfId="291" priority="1057" operator="between">
      <formula>0.00000001</formula>
      <formula>1</formula>
    </cfRule>
  </conditionalFormatting>
  <conditionalFormatting sqref="C29">
    <cfRule type="cellIs" dxfId="290" priority="1055" operator="between">
      <formula>0.00000001</formula>
      <formula>1</formula>
    </cfRule>
  </conditionalFormatting>
  <conditionalFormatting sqref="I29">
    <cfRule type="cellIs" dxfId="289" priority="1054" operator="between">
      <formula>0.000001</formula>
      <formula>1</formula>
    </cfRule>
  </conditionalFormatting>
  <conditionalFormatting sqref="I29">
    <cfRule type="cellIs" dxfId="288" priority="1052" operator="between">
      <formula>0.000001</formula>
      <formula>1</formula>
    </cfRule>
  </conditionalFormatting>
  <conditionalFormatting sqref="I29">
    <cfRule type="cellIs" dxfId="287" priority="1050" operator="between">
      <formula>0.000001</formula>
      <formula>1</formula>
    </cfRule>
  </conditionalFormatting>
  <conditionalFormatting sqref="C29">
    <cfRule type="cellIs" dxfId="286" priority="1051" operator="between">
      <formula>0.00000001</formula>
      <formula>1</formula>
    </cfRule>
  </conditionalFormatting>
  <conditionalFormatting sqref="C29">
    <cfRule type="cellIs" dxfId="285" priority="1049" operator="between">
      <formula>0.00000001</formula>
      <formula>1</formula>
    </cfRule>
  </conditionalFormatting>
  <conditionalFormatting sqref="I29">
    <cfRule type="cellIs" dxfId="284" priority="1048" operator="between">
      <formula>0.000001</formula>
      <formula>1</formula>
    </cfRule>
  </conditionalFormatting>
  <conditionalFormatting sqref="C29">
    <cfRule type="cellIs" dxfId="283" priority="1046" operator="between">
      <formula>0.00000001</formula>
      <formula>1</formula>
    </cfRule>
  </conditionalFormatting>
  <conditionalFormatting sqref="C29">
    <cfRule type="cellIs" dxfId="282" priority="1047" operator="between">
      <formula>0.00000001</formula>
      <formula>1</formula>
    </cfRule>
  </conditionalFormatting>
  <conditionalFormatting sqref="C29">
    <cfRule type="cellIs" dxfId="281" priority="1045" operator="between">
      <formula>0.00000001</formula>
      <formula>1</formula>
    </cfRule>
  </conditionalFormatting>
  <conditionalFormatting sqref="I29">
    <cfRule type="cellIs" dxfId="280" priority="1044" operator="between">
      <formula>0.000001</formula>
      <formula>1</formula>
    </cfRule>
  </conditionalFormatting>
  <conditionalFormatting sqref="I29">
    <cfRule type="cellIs" dxfId="279" priority="1037" operator="between">
      <formula>0.000001</formula>
      <formula>1</formula>
    </cfRule>
  </conditionalFormatting>
  <conditionalFormatting sqref="I29">
    <cfRule type="cellIs" dxfId="278" priority="1035" operator="between">
      <formula>0.000001</formula>
      <formula>1</formula>
    </cfRule>
  </conditionalFormatting>
  <conditionalFormatting sqref="I29">
    <cfRule type="cellIs" dxfId="277" priority="1033" operator="between">
      <formula>0.000001</formula>
      <formula>1</formula>
    </cfRule>
  </conditionalFormatting>
  <conditionalFormatting sqref="I29">
    <cfRule type="cellIs" dxfId="276" priority="1031" operator="between">
      <formula>0.000001</formula>
      <formula>1</formula>
    </cfRule>
  </conditionalFormatting>
  <conditionalFormatting sqref="C29">
    <cfRule type="cellIs" dxfId="275" priority="1032" operator="between">
      <formula>0.00000001</formula>
      <formula>1</formula>
    </cfRule>
  </conditionalFormatting>
  <conditionalFormatting sqref="C29">
    <cfRule type="cellIs" dxfId="274" priority="1030" operator="between">
      <formula>0.00000001</formula>
      <formula>1</formula>
    </cfRule>
  </conditionalFormatting>
  <conditionalFormatting sqref="I29">
    <cfRule type="cellIs" dxfId="273" priority="1029" operator="between">
      <formula>0.000001</formula>
      <formula>1</formula>
    </cfRule>
  </conditionalFormatting>
  <conditionalFormatting sqref="C29">
    <cfRule type="cellIs" dxfId="272" priority="1026" operator="between">
      <formula>0.00000001</formula>
      <formula>1</formula>
    </cfRule>
  </conditionalFormatting>
  <conditionalFormatting sqref="C29">
    <cfRule type="cellIs" dxfId="271" priority="1028" operator="between">
      <formula>0.00000001</formula>
      <formula>1</formula>
    </cfRule>
  </conditionalFormatting>
  <conditionalFormatting sqref="I29">
    <cfRule type="cellIs" dxfId="270" priority="1023" operator="between">
      <formula>0.000001</formula>
      <formula>1</formula>
    </cfRule>
  </conditionalFormatting>
  <conditionalFormatting sqref="I29">
    <cfRule type="cellIs" dxfId="269" priority="1022" operator="between">
      <formula>0.000001</formula>
      <formula>1</formula>
    </cfRule>
  </conditionalFormatting>
  <conditionalFormatting sqref="C29">
    <cfRule type="cellIs" dxfId="268" priority="1021" operator="between">
      <formula>0.00000001</formula>
      <formula>1</formula>
    </cfRule>
  </conditionalFormatting>
  <conditionalFormatting sqref="I29">
    <cfRule type="cellIs" dxfId="267" priority="1020" operator="between">
      <formula>0.000001</formula>
      <formula>1</formula>
    </cfRule>
  </conditionalFormatting>
  <conditionalFormatting sqref="C29">
    <cfRule type="cellIs" dxfId="266" priority="1019" operator="between">
      <formula>0.00000001</formula>
      <formula>1</formula>
    </cfRule>
  </conditionalFormatting>
  <conditionalFormatting sqref="I29">
    <cfRule type="cellIs" dxfId="265" priority="1018" operator="between">
      <formula>0.000001</formula>
      <formula>1</formula>
    </cfRule>
  </conditionalFormatting>
  <conditionalFormatting sqref="C29">
    <cfRule type="cellIs" dxfId="264" priority="1017" operator="between">
      <formula>0.00000001</formula>
      <formula>1</formula>
    </cfRule>
  </conditionalFormatting>
  <conditionalFormatting sqref="I29">
    <cfRule type="cellIs" dxfId="263" priority="1016" operator="between">
      <formula>0.000001</formula>
      <formula>1</formula>
    </cfRule>
  </conditionalFormatting>
  <conditionalFormatting sqref="I29">
    <cfRule type="cellIs" dxfId="262" priority="1014" operator="between">
      <formula>0.000001</formula>
      <formula>1</formula>
    </cfRule>
  </conditionalFormatting>
  <conditionalFormatting sqref="C29">
    <cfRule type="cellIs" dxfId="261" priority="1015" operator="between">
      <formula>0.00000001</formula>
      <formula>1</formula>
    </cfRule>
  </conditionalFormatting>
  <conditionalFormatting sqref="G29">
    <cfRule type="cellIs" dxfId="260" priority="1013" operator="between">
      <formula>0.00000001</formula>
      <formula>1</formula>
    </cfRule>
  </conditionalFormatting>
  <conditionalFormatting sqref="C29">
    <cfRule type="cellIs" dxfId="259" priority="1012" operator="between">
      <formula>0.00000001</formula>
      <formula>1</formula>
    </cfRule>
  </conditionalFormatting>
  <conditionalFormatting sqref="I29">
    <cfRule type="cellIs" dxfId="258" priority="1011" operator="between">
      <formula>0.000001</formula>
      <formula>1</formula>
    </cfRule>
  </conditionalFormatting>
  <conditionalFormatting sqref="C29">
    <cfRule type="cellIs" dxfId="257" priority="1010" operator="between">
      <formula>0.00000001</formula>
      <formula>1</formula>
    </cfRule>
  </conditionalFormatting>
  <conditionalFormatting sqref="I29">
    <cfRule type="cellIs" dxfId="256" priority="1009" operator="between">
      <formula>0.000001</formula>
      <formula>1</formula>
    </cfRule>
  </conditionalFormatting>
  <conditionalFormatting sqref="I29">
    <cfRule type="cellIs" dxfId="255" priority="1007" operator="between">
      <formula>0.000001</formula>
      <formula>1</formula>
    </cfRule>
  </conditionalFormatting>
  <conditionalFormatting sqref="C29">
    <cfRule type="cellIs" dxfId="254" priority="1008" operator="between">
      <formula>0.00000001</formula>
      <formula>1</formula>
    </cfRule>
  </conditionalFormatting>
  <conditionalFormatting sqref="I29">
    <cfRule type="cellIs" dxfId="253" priority="1005" operator="between">
      <formula>0.000001</formula>
      <formula>1</formula>
    </cfRule>
  </conditionalFormatting>
  <conditionalFormatting sqref="C29">
    <cfRule type="cellIs" dxfId="252" priority="1006" operator="between">
      <formula>0.00000001</formula>
      <formula>1</formula>
    </cfRule>
  </conditionalFormatting>
  <conditionalFormatting sqref="C29">
    <cfRule type="cellIs" dxfId="251" priority="1004" operator="between">
      <formula>0.00000001</formula>
      <formula>1</formula>
    </cfRule>
  </conditionalFormatting>
  <conditionalFormatting sqref="I29">
    <cfRule type="cellIs" dxfId="250" priority="1003" operator="between">
      <formula>0.000001</formula>
      <formula>1</formula>
    </cfRule>
  </conditionalFormatting>
  <conditionalFormatting sqref="I29">
    <cfRule type="cellIs" dxfId="249" priority="1001" operator="between">
      <formula>0.000001</formula>
      <formula>1</formula>
    </cfRule>
  </conditionalFormatting>
  <conditionalFormatting sqref="C29">
    <cfRule type="cellIs" dxfId="248" priority="1002" operator="between">
      <formula>0.00000001</formula>
      <formula>1</formula>
    </cfRule>
  </conditionalFormatting>
  <conditionalFormatting sqref="I29">
    <cfRule type="cellIs" dxfId="247" priority="999" operator="between">
      <formula>0.000001</formula>
      <formula>1</formula>
    </cfRule>
  </conditionalFormatting>
  <conditionalFormatting sqref="C29">
    <cfRule type="cellIs" dxfId="246" priority="1000" operator="between">
      <formula>0.00000001</formula>
      <formula>1</formula>
    </cfRule>
  </conditionalFormatting>
  <conditionalFormatting sqref="C29">
    <cfRule type="cellIs" dxfId="245" priority="998" operator="between">
      <formula>0.00000001</formula>
      <formula>1</formula>
    </cfRule>
  </conditionalFormatting>
  <conditionalFormatting sqref="I29">
    <cfRule type="cellIs" dxfId="244" priority="997" operator="between">
      <formula>0.000001</formula>
      <formula>1</formula>
    </cfRule>
  </conditionalFormatting>
  <conditionalFormatting sqref="C29">
    <cfRule type="cellIs" dxfId="243" priority="995" operator="between">
      <formula>0.00000001</formula>
      <formula>1</formula>
    </cfRule>
  </conditionalFormatting>
  <conditionalFormatting sqref="C29">
    <cfRule type="cellIs" dxfId="242" priority="996" operator="between">
      <formula>0.00000001</formula>
      <formula>1</formula>
    </cfRule>
  </conditionalFormatting>
  <conditionalFormatting sqref="C29">
    <cfRule type="cellIs" dxfId="241" priority="970" operator="between">
      <formula>0.00000001</formula>
      <formula>1</formula>
    </cfRule>
  </conditionalFormatting>
  <conditionalFormatting sqref="C29">
    <cfRule type="cellIs" dxfId="240" priority="971" operator="between">
      <formula>0.00000001</formula>
      <formula>1</formula>
    </cfRule>
  </conditionalFormatting>
  <conditionalFormatting sqref="C29">
    <cfRule type="cellIs" dxfId="239" priority="974" operator="between">
      <formula>0.00000001</formula>
      <formula>1</formula>
    </cfRule>
  </conditionalFormatting>
  <conditionalFormatting sqref="C29">
    <cfRule type="cellIs" dxfId="238" priority="973" operator="between">
      <formula>0.00000001</formula>
      <formula>1</formula>
    </cfRule>
  </conditionalFormatting>
  <conditionalFormatting sqref="C29">
    <cfRule type="cellIs" dxfId="237" priority="994" operator="between">
      <formula>0.00000001</formula>
      <formula>1</formula>
    </cfRule>
  </conditionalFormatting>
  <conditionalFormatting sqref="I29">
    <cfRule type="cellIs" dxfId="236" priority="993" operator="between">
      <formula>0.000001</formula>
      <formula>1</formula>
    </cfRule>
  </conditionalFormatting>
  <conditionalFormatting sqref="G29">
    <cfRule type="cellIs" dxfId="235" priority="992" operator="between">
      <formula>0.00000001</formula>
      <formula>1</formula>
    </cfRule>
  </conditionalFormatting>
  <conditionalFormatting sqref="C29">
    <cfRule type="cellIs" dxfId="234" priority="991" operator="between">
      <formula>0.00000001</formula>
      <formula>1</formula>
    </cfRule>
  </conditionalFormatting>
  <conditionalFormatting sqref="C29">
    <cfRule type="cellIs" dxfId="233" priority="989" operator="between">
      <formula>0.00000001</formula>
      <formula>1</formula>
    </cfRule>
  </conditionalFormatting>
  <conditionalFormatting sqref="C29">
    <cfRule type="cellIs" dxfId="232" priority="987" operator="between">
      <formula>0.00000001</formula>
      <formula>1</formula>
    </cfRule>
  </conditionalFormatting>
  <conditionalFormatting sqref="C29">
    <cfRule type="cellIs" dxfId="231" priority="990" operator="between">
      <formula>0.00000001</formula>
      <formula>1</formula>
    </cfRule>
  </conditionalFormatting>
  <conditionalFormatting sqref="C29">
    <cfRule type="cellIs" dxfId="230" priority="988" operator="between">
      <formula>0.00000001</formula>
      <formula>1</formula>
    </cfRule>
  </conditionalFormatting>
  <conditionalFormatting sqref="I29">
    <cfRule type="cellIs" dxfId="229" priority="986" operator="between">
      <formula>0.000001</formula>
      <formula>1</formula>
    </cfRule>
  </conditionalFormatting>
  <conditionalFormatting sqref="C29">
    <cfRule type="cellIs" dxfId="228" priority="985" operator="between">
      <formula>0.00000001</formula>
      <formula>1</formula>
    </cfRule>
  </conditionalFormatting>
  <conditionalFormatting sqref="I29">
    <cfRule type="cellIs" dxfId="227" priority="984" operator="between">
      <formula>0.000001</formula>
      <formula>1</formula>
    </cfRule>
  </conditionalFormatting>
  <conditionalFormatting sqref="I29">
    <cfRule type="cellIs" dxfId="226" priority="982" operator="between">
      <formula>0.000001</formula>
      <formula>1</formula>
    </cfRule>
  </conditionalFormatting>
  <conditionalFormatting sqref="C29">
    <cfRule type="cellIs" dxfId="225" priority="983" operator="between">
      <formula>0.00000001</formula>
      <formula>1</formula>
    </cfRule>
  </conditionalFormatting>
  <conditionalFormatting sqref="I29">
    <cfRule type="cellIs" dxfId="224" priority="980" operator="between">
      <formula>0.000001</formula>
      <formula>1</formula>
    </cfRule>
  </conditionalFormatting>
  <conditionalFormatting sqref="C29">
    <cfRule type="cellIs" dxfId="223" priority="981" operator="between">
      <formula>0.00000001</formula>
      <formula>1</formula>
    </cfRule>
  </conditionalFormatting>
  <conditionalFormatting sqref="C29">
    <cfRule type="cellIs" dxfId="222" priority="979" operator="between">
      <formula>0.00000001</formula>
      <formula>1</formula>
    </cfRule>
  </conditionalFormatting>
  <conditionalFormatting sqref="I29">
    <cfRule type="cellIs" dxfId="221" priority="978" operator="between">
      <formula>0.000001</formula>
      <formula>1</formula>
    </cfRule>
  </conditionalFormatting>
  <conditionalFormatting sqref="C29">
    <cfRule type="cellIs" dxfId="220" priority="976" operator="between">
      <formula>0.00000001</formula>
      <formula>1</formula>
    </cfRule>
  </conditionalFormatting>
  <conditionalFormatting sqref="C29">
    <cfRule type="cellIs" dxfId="219" priority="977" operator="between">
      <formula>0.00000001</formula>
      <formula>1</formula>
    </cfRule>
  </conditionalFormatting>
  <conditionalFormatting sqref="C29">
    <cfRule type="cellIs" dxfId="218" priority="975" operator="between">
      <formula>0.00000001</formula>
      <formula>1</formula>
    </cfRule>
  </conditionalFormatting>
  <conditionalFormatting sqref="C29">
    <cfRule type="cellIs" dxfId="217" priority="972" operator="between">
      <formula>0.00000001</formula>
      <formula>1</formula>
    </cfRule>
  </conditionalFormatting>
  <conditionalFormatting sqref="C29">
    <cfRule type="cellIs" dxfId="216" priority="953" operator="between">
      <formula>0.00000001</formula>
      <formula>1</formula>
    </cfRule>
  </conditionalFormatting>
  <conditionalFormatting sqref="I29">
    <cfRule type="cellIs" dxfId="215" priority="966" operator="between">
      <formula>0.000001</formula>
      <formula>1</formula>
    </cfRule>
  </conditionalFormatting>
  <conditionalFormatting sqref="I29">
    <cfRule type="cellIs" dxfId="214" priority="958" operator="between">
      <formula>0.000001</formula>
      <formula>1</formula>
    </cfRule>
  </conditionalFormatting>
  <conditionalFormatting sqref="I29">
    <cfRule type="cellIs" dxfId="213" priority="964" operator="between">
      <formula>0.000001</formula>
      <formula>1</formula>
    </cfRule>
  </conditionalFormatting>
  <conditionalFormatting sqref="I29">
    <cfRule type="cellIs" dxfId="212" priority="962" operator="between">
      <formula>0.000001</formula>
      <formula>1</formula>
    </cfRule>
  </conditionalFormatting>
  <conditionalFormatting sqref="C29">
    <cfRule type="cellIs" dxfId="211" priority="963" operator="between">
      <formula>0.00000001</formula>
      <formula>1</formula>
    </cfRule>
  </conditionalFormatting>
  <conditionalFormatting sqref="C29">
    <cfRule type="cellIs" dxfId="210" priority="961" operator="between">
      <formula>0.00000001</formula>
      <formula>1</formula>
    </cfRule>
  </conditionalFormatting>
  <conditionalFormatting sqref="I29">
    <cfRule type="cellIs" dxfId="209" priority="960" operator="between">
      <formula>0.000001</formula>
      <formula>1</formula>
    </cfRule>
  </conditionalFormatting>
  <conditionalFormatting sqref="C29">
    <cfRule type="cellIs" dxfId="208" priority="959" operator="between">
      <formula>0.00000001</formula>
      <formula>1</formula>
    </cfRule>
  </conditionalFormatting>
  <conditionalFormatting sqref="I29">
    <cfRule type="cellIs" dxfId="207" priority="956" operator="between">
      <formula>0.000001</formula>
      <formula>1</formula>
    </cfRule>
  </conditionalFormatting>
  <conditionalFormatting sqref="C29">
    <cfRule type="cellIs" dxfId="206" priority="957" operator="between">
      <formula>0.00000001</formula>
      <formula>1</formula>
    </cfRule>
  </conditionalFormatting>
  <conditionalFormatting sqref="C29">
    <cfRule type="cellIs" dxfId="205" priority="955" operator="between">
      <formula>0.00000001</formula>
      <formula>1</formula>
    </cfRule>
  </conditionalFormatting>
  <conditionalFormatting sqref="I29">
    <cfRule type="cellIs" dxfId="204" priority="954" operator="between">
      <formula>0.000001</formula>
      <formula>1</formula>
    </cfRule>
  </conditionalFormatting>
  <conditionalFormatting sqref="C29">
    <cfRule type="cellIs" dxfId="203" priority="952" operator="between">
      <formula>0.00000001</formula>
      <formula>1</formula>
    </cfRule>
  </conditionalFormatting>
  <conditionalFormatting sqref="I31">
    <cfRule type="cellIs" dxfId="202" priority="941" operator="between">
      <formula>0.000001</formula>
      <formula>1</formula>
    </cfRule>
  </conditionalFormatting>
  <conditionalFormatting sqref="I31">
    <cfRule type="cellIs" dxfId="201" priority="939" operator="between">
      <formula>0.000001</formula>
      <formula>1</formula>
    </cfRule>
  </conditionalFormatting>
  <conditionalFormatting sqref="I31">
    <cfRule type="cellIs" dxfId="200" priority="931" operator="between">
      <formula>0.000001</formula>
      <formula>1</formula>
    </cfRule>
  </conditionalFormatting>
  <conditionalFormatting sqref="I31">
    <cfRule type="cellIs" dxfId="199" priority="937" operator="between">
      <formula>0.000001</formula>
      <formula>1</formula>
    </cfRule>
  </conditionalFormatting>
  <conditionalFormatting sqref="I31">
    <cfRule type="cellIs" dxfId="198" priority="935" operator="between">
      <formula>0.000001</formula>
      <formula>1</formula>
    </cfRule>
  </conditionalFormatting>
  <conditionalFormatting sqref="I31">
    <cfRule type="cellIs" dxfId="197" priority="933" operator="between">
      <formula>0.000001</formula>
      <formula>1</formula>
    </cfRule>
  </conditionalFormatting>
  <conditionalFormatting sqref="I31">
    <cfRule type="cellIs" dxfId="196" priority="929" operator="between">
      <formula>0.000001</formula>
      <formula>1</formula>
    </cfRule>
  </conditionalFormatting>
  <conditionalFormatting sqref="I31">
    <cfRule type="cellIs" dxfId="195" priority="927" operator="between">
      <formula>0.000001</formula>
      <formula>1</formula>
    </cfRule>
  </conditionalFormatting>
  <conditionalFormatting sqref="H31">
    <cfRule type="cellIs" dxfId="194" priority="924" operator="between">
      <formula>0.000001</formula>
      <formula>1</formula>
    </cfRule>
  </conditionalFormatting>
  <conditionalFormatting sqref="I31">
    <cfRule type="cellIs" dxfId="193" priority="914" operator="between">
      <formula>0.000001</formula>
      <formula>1</formula>
    </cfRule>
  </conditionalFormatting>
  <conditionalFormatting sqref="I31">
    <cfRule type="cellIs" dxfId="192" priority="912" operator="between">
      <formula>0.000001</formula>
      <formula>1</formula>
    </cfRule>
  </conditionalFormatting>
  <conditionalFormatting sqref="I31">
    <cfRule type="cellIs" dxfId="191" priority="904" operator="between">
      <formula>0.000001</formula>
      <formula>1</formula>
    </cfRule>
  </conditionalFormatting>
  <conditionalFormatting sqref="I31">
    <cfRule type="cellIs" dxfId="190" priority="910" operator="between">
      <formula>0.000001</formula>
      <formula>1</formula>
    </cfRule>
  </conditionalFormatting>
  <conditionalFormatting sqref="I31">
    <cfRule type="cellIs" dxfId="189" priority="908" operator="between">
      <formula>0.000001</formula>
      <formula>1</formula>
    </cfRule>
  </conditionalFormatting>
  <conditionalFormatting sqref="I31">
    <cfRule type="cellIs" dxfId="188" priority="906" operator="between">
      <formula>0.000001</formula>
      <formula>1</formula>
    </cfRule>
  </conditionalFormatting>
  <conditionalFormatting sqref="I31">
    <cfRule type="cellIs" dxfId="187" priority="902" operator="between">
      <formula>0.000001</formula>
      <formula>1</formula>
    </cfRule>
  </conditionalFormatting>
  <conditionalFormatting sqref="I31">
    <cfRule type="cellIs" dxfId="186" priority="900" operator="between">
      <formula>0.000001</formula>
      <formula>1</formula>
    </cfRule>
  </conditionalFormatting>
  <conditionalFormatting sqref="I31">
    <cfRule type="cellIs" dxfId="185" priority="785" operator="between">
      <formula>0.000001</formula>
      <formula>1</formula>
    </cfRule>
  </conditionalFormatting>
  <conditionalFormatting sqref="I31">
    <cfRule type="cellIs" dxfId="184" priority="783" operator="between">
      <formula>0.000001</formula>
      <formula>1</formula>
    </cfRule>
  </conditionalFormatting>
  <conditionalFormatting sqref="I31">
    <cfRule type="cellIs" dxfId="183" priority="888" operator="between">
      <formula>0.000001</formula>
      <formula>1</formula>
    </cfRule>
  </conditionalFormatting>
  <conditionalFormatting sqref="I31">
    <cfRule type="cellIs" dxfId="182" priority="886" operator="between">
      <formula>0.000001</formula>
      <formula>1</formula>
    </cfRule>
  </conditionalFormatting>
  <conditionalFormatting sqref="I31">
    <cfRule type="cellIs" dxfId="181" priority="878" operator="between">
      <formula>0.000001</formula>
      <formula>1</formula>
    </cfRule>
  </conditionalFormatting>
  <conditionalFormatting sqref="I31">
    <cfRule type="cellIs" dxfId="180" priority="884" operator="between">
      <formula>0.000001</formula>
      <formula>1</formula>
    </cfRule>
  </conditionalFormatting>
  <conditionalFormatting sqref="I31">
    <cfRule type="cellIs" dxfId="179" priority="882" operator="between">
      <formula>0.000001</formula>
      <formula>1</formula>
    </cfRule>
  </conditionalFormatting>
  <conditionalFormatting sqref="I31">
    <cfRule type="cellIs" dxfId="178" priority="880" operator="between">
      <formula>0.000001</formula>
      <formula>1</formula>
    </cfRule>
  </conditionalFormatting>
  <conditionalFormatting sqref="I31">
    <cfRule type="cellIs" dxfId="177" priority="876" operator="between">
      <formula>0.000001</formula>
      <formula>1</formula>
    </cfRule>
  </conditionalFormatting>
  <conditionalFormatting sqref="I31">
    <cfRule type="cellIs" dxfId="176" priority="874" operator="between">
      <formula>0.000001</formula>
      <formula>1</formula>
    </cfRule>
  </conditionalFormatting>
  <conditionalFormatting sqref="E31">
    <cfRule type="cellIs" dxfId="175" priority="853" operator="between">
      <formula>0.00000001</formula>
      <formula>1</formula>
    </cfRule>
  </conditionalFormatting>
  <conditionalFormatting sqref="I31">
    <cfRule type="cellIs" dxfId="174" priority="852" operator="between">
      <formula>0.000001</formula>
      <formula>1</formula>
    </cfRule>
  </conditionalFormatting>
  <conditionalFormatting sqref="I31">
    <cfRule type="cellIs" dxfId="173" priority="851" operator="between">
      <formula>0.000001</formula>
      <formula>1</formula>
    </cfRule>
  </conditionalFormatting>
  <conditionalFormatting sqref="I31">
    <cfRule type="cellIs" dxfId="172" priority="849" operator="between">
      <formula>0.000001</formula>
      <formula>1</formula>
    </cfRule>
  </conditionalFormatting>
  <conditionalFormatting sqref="I31">
    <cfRule type="cellIs" dxfId="171" priority="847" operator="between">
      <formula>0.000001</formula>
      <formula>1</formula>
    </cfRule>
  </conditionalFormatting>
  <conditionalFormatting sqref="I31">
    <cfRule type="cellIs" dxfId="170" priority="845" operator="between">
      <formula>0.000001</formula>
      <formula>1</formula>
    </cfRule>
  </conditionalFormatting>
  <conditionalFormatting sqref="I31">
    <cfRule type="cellIs" dxfId="169" priority="843" operator="between">
      <formula>0.000001</formula>
      <formula>1</formula>
    </cfRule>
  </conditionalFormatting>
  <conditionalFormatting sqref="G31">
    <cfRule type="cellIs" dxfId="168" priority="842" operator="between">
      <formula>0.00000001</formula>
      <formula>1</formula>
    </cfRule>
  </conditionalFormatting>
  <conditionalFormatting sqref="I31">
    <cfRule type="cellIs" dxfId="167" priority="840" operator="between">
      <formula>0.000001</formula>
      <formula>1</formula>
    </cfRule>
  </conditionalFormatting>
  <conditionalFormatting sqref="I31">
    <cfRule type="cellIs" dxfId="166" priority="838" operator="between">
      <formula>0.000001</formula>
      <formula>1</formula>
    </cfRule>
  </conditionalFormatting>
  <conditionalFormatting sqref="I31">
    <cfRule type="cellIs" dxfId="165" priority="836" operator="between">
      <formula>0.000001</formula>
      <formula>1</formula>
    </cfRule>
  </conditionalFormatting>
  <conditionalFormatting sqref="I31">
    <cfRule type="cellIs" dxfId="164" priority="834" operator="between">
      <formula>0.000001</formula>
      <formula>1</formula>
    </cfRule>
  </conditionalFormatting>
  <conditionalFormatting sqref="I31">
    <cfRule type="cellIs" dxfId="163" priority="832" operator="between">
      <formula>0.000001</formula>
      <formula>1</formula>
    </cfRule>
  </conditionalFormatting>
  <conditionalFormatting sqref="I31">
    <cfRule type="cellIs" dxfId="162" priority="830" operator="between">
      <formula>0.000001</formula>
      <formula>1</formula>
    </cfRule>
  </conditionalFormatting>
  <conditionalFormatting sqref="I31">
    <cfRule type="cellIs" dxfId="161" priority="828" operator="between">
      <formula>0.000001</formula>
      <formula>1</formula>
    </cfRule>
  </conditionalFormatting>
  <conditionalFormatting sqref="I31">
    <cfRule type="cellIs" dxfId="160" priority="826" operator="between">
      <formula>0.000001</formula>
      <formula>1</formula>
    </cfRule>
  </conditionalFormatting>
  <conditionalFormatting sqref="I31">
    <cfRule type="cellIs" dxfId="159" priority="822" operator="between">
      <formula>0.000001</formula>
      <formula>1</formula>
    </cfRule>
  </conditionalFormatting>
  <conditionalFormatting sqref="G31">
    <cfRule type="cellIs" dxfId="158" priority="821" operator="between">
      <formula>0.00000001</formula>
      <formula>1</formula>
    </cfRule>
  </conditionalFormatting>
  <conditionalFormatting sqref="I31">
    <cfRule type="cellIs" dxfId="157" priority="815" operator="between">
      <formula>0.000001</formula>
      <formula>1</formula>
    </cfRule>
  </conditionalFormatting>
  <conditionalFormatting sqref="I31">
    <cfRule type="cellIs" dxfId="156" priority="813" operator="between">
      <formula>0.000001</formula>
      <formula>1</formula>
    </cfRule>
  </conditionalFormatting>
  <conditionalFormatting sqref="I31">
    <cfRule type="cellIs" dxfId="155" priority="811" operator="between">
      <formula>0.000001</formula>
      <formula>1</formula>
    </cfRule>
  </conditionalFormatting>
  <conditionalFormatting sqref="I31">
    <cfRule type="cellIs" dxfId="154" priority="809" operator="between">
      <formula>0.000001</formula>
      <formula>1</formula>
    </cfRule>
  </conditionalFormatting>
  <conditionalFormatting sqref="I31">
    <cfRule type="cellIs" dxfId="153" priority="807" operator="between">
      <formula>0.000001</formula>
      <formula>1</formula>
    </cfRule>
  </conditionalFormatting>
  <conditionalFormatting sqref="I31">
    <cfRule type="cellIs" dxfId="152" priority="797" operator="between">
      <formula>0.000001</formula>
      <formula>1</formula>
    </cfRule>
  </conditionalFormatting>
  <conditionalFormatting sqref="I31">
    <cfRule type="cellIs" dxfId="151" priority="795" operator="between">
      <formula>0.000001</formula>
      <formula>1</formula>
    </cfRule>
  </conditionalFormatting>
  <conditionalFormatting sqref="I31">
    <cfRule type="cellIs" dxfId="150" priority="787" operator="between">
      <formula>0.000001</formula>
      <formula>1</formula>
    </cfRule>
  </conditionalFormatting>
  <conditionalFormatting sqref="I31">
    <cfRule type="cellIs" dxfId="149" priority="793" operator="between">
      <formula>0.000001</formula>
      <formula>1</formula>
    </cfRule>
  </conditionalFormatting>
  <conditionalFormatting sqref="I31">
    <cfRule type="cellIs" dxfId="148" priority="791" operator="between">
      <formula>0.000001</formula>
      <formula>1</formula>
    </cfRule>
  </conditionalFormatting>
  <conditionalFormatting sqref="I31">
    <cfRule type="cellIs" dxfId="147" priority="789" operator="between">
      <formula>0.000001</formula>
      <formula>1</formula>
    </cfRule>
  </conditionalFormatting>
  <conditionalFormatting sqref="H31">
    <cfRule type="cellIs" dxfId="146" priority="780" operator="between">
      <formula>0.000001</formula>
      <formula>1</formula>
    </cfRule>
  </conditionalFormatting>
  <conditionalFormatting sqref="I31">
    <cfRule type="cellIs" dxfId="145" priority="709" operator="between">
      <formula>0.000001</formula>
      <formula>1</formula>
    </cfRule>
  </conditionalFormatting>
  <conditionalFormatting sqref="I31">
    <cfRule type="cellIs" dxfId="144" priority="707" operator="between">
      <formula>0.000001</formula>
      <formula>1</formula>
    </cfRule>
  </conditionalFormatting>
  <conditionalFormatting sqref="I31">
    <cfRule type="cellIs" dxfId="143" priority="705" operator="between">
      <formula>0.000001</formula>
      <formula>1</formula>
    </cfRule>
  </conditionalFormatting>
  <conditionalFormatting sqref="I31">
    <cfRule type="cellIs" dxfId="142" priority="703" operator="between">
      <formula>0.000001</formula>
      <formula>1</formula>
    </cfRule>
  </conditionalFormatting>
  <conditionalFormatting sqref="I31">
    <cfRule type="cellIs" dxfId="141" priority="770" operator="between">
      <formula>0.000001</formula>
      <formula>1</formula>
    </cfRule>
  </conditionalFormatting>
  <conditionalFormatting sqref="I31">
    <cfRule type="cellIs" dxfId="140" priority="768" operator="between">
      <formula>0.000001</formula>
      <formula>1</formula>
    </cfRule>
  </conditionalFormatting>
  <conditionalFormatting sqref="I31">
    <cfRule type="cellIs" dxfId="139" priority="760" operator="between">
      <formula>0.000001</formula>
      <formula>1</formula>
    </cfRule>
  </conditionalFormatting>
  <conditionalFormatting sqref="I31">
    <cfRule type="cellIs" dxfId="138" priority="766" operator="between">
      <formula>0.000001</formula>
      <formula>1</formula>
    </cfRule>
  </conditionalFormatting>
  <conditionalFormatting sqref="I31">
    <cfRule type="cellIs" dxfId="137" priority="764" operator="between">
      <formula>0.000001</formula>
      <formula>1</formula>
    </cfRule>
  </conditionalFormatting>
  <conditionalFormatting sqref="I31">
    <cfRule type="cellIs" dxfId="136" priority="762" operator="between">
      <formula>0.000001</formula>
      <formula>1</formula>
    </cfRule>
  </conditionalFormatting>
  <conditionalFormatting sqref="I31">
    <cfRule type="cellIs" dxfId="135" priority="758" operator="between">
      <formula>0.000001</formula>
      <formula>1</formula>
    </cfRule>
  </conditionalFormatting>
  <conditionalFormatting sqref="I31">
    <cfRule type="cellIs" dxfId="134" priority="756" operator="between">
      <formula>0.000001</formula>
      <formula>1</formula>
    </cfRule>
  </conditionalFormatting>
  <conditionalFormatting sqref="H31">
    <cfRule type="cellIs" dxfId="133" priority="753" operator="between">
      <formula>0.000001</formula>
      <formula>1</formula>
    </cfRule>
  </conditionalFormatting>
  <conditionalFormatting sqref="I31">
    <cfRule type="cellIs" dxfId="132" priority="743" operator="between">
      <formula>0.000001</formula>
      <formula>1</formula>
    </cfRule>
  </conditionalFormatting>
  <conditionalFormatting sqref="I31">
    <cfRule type="cellIs" dxfId="131" priority="741" operator="between">
      <formula>0.000001</formula>
      <formula>1</formula>
    </cfRule>
  </conditionalFormatting>
  <conditionalFormatting sqref="I31">
    <cfRule type="cellIs" dxfId="130" priority="733" operator="between">
      <formula>0.000001</formula>
      <formula>1</formula>
    </cfRule>
  </conditionalFormatting>
  <conditionalFormatting sqref="I31">
    <cfRule type="cellIs" dxfId="129" priority="739" operator="between">
      <formula>0.000001</formula>
      <formula>1</formula>
    </cfRule>
  </conditionalFormatting>
  <conditionalFormatting sqref="I31">
    <cfRule type="cellIs" dxfId="128" priority="737" operator="between">
      <formula>0.000001</formula>
      <formula>1</formula>
    </cfRule>
  </conditionalFormatting>
  <conditionalFormatting sqref="I31">
    <cfRule type="cellIs" dxfId="127" priority="735" operator="between">
      <formula>0.000001</formula>
      <formula>1</formula>
    </cfRule>
  </conditionalFormatting>
  <conditionalFormatting sqref="I31">
    <cfRule type="cellIs" dxfId="126" priority="731" operator="between">
      <formula>0.000001</formula>
      <formula>1</formula>
    </cfRule>
  </conditionalFormatting>
  <conditionalFormatting sqref="I31">
    <cfRule type="cellIs" dxfId="125" priority="729" operator="between">
      <formula>0.000001</formula>
      <formula>1</formula>
    </cfRule>
  </conditionalFormatting>
  <conditionalFormatting sqref="I31">
    <cfRule type="cellIs" dxfId="124" priority="717" operator="between">
      <formula>0.000001</formula>
      <formula>1</formula>
    </cfRule>
  </conditionalFormatting>
  <conditionalFormatting sqref="I31">
    <cfRule type="cellIs" dxfId="123" priority="715" operator="between">
      <formula>0.000001</formula>
      <formula>1</formula>
    </cfRule>
  </conditionalFormatting>
  <conditionalFormatting sqref="I31">
    <cfRule type="cellIs" dxfId="122" priority="713" operator="between">
      <formula>0.000001</formula>
      <formula>1</formula>
    </cfRule>
  </conditionalFormatting>
  <conditionalFormatting sqref="I31">
    <cfRule type="cellIs" dxfId="121" priority="711" operator="between">
      <formula>0.000001</formula>
      <formula>1</formula>
    </cfRule>
  </conditionalFormatting>
  <conditionalFormatting sqref="I31">
    <cfRule type="cellIs" dxfId="120" priority="636" operator="between">
      <formula>0.000001</formula>
      <formula>1</formula>
    </cfRule>
  </conditionalFormatting>
  <conditionalFormatting sqref="I31">
    <cfRule type="cellIs" dxfId="119" priority="671" operator="between">
      <formula>0.000001</formula>
      <formula>1</formula>
    </cfRule>
  </conditionalFormatting>
  <conditionalFormatting sqref="H31">
    <cfRule type="cellIs" dxfId="118" priority="660" operator="between">
      <formula>0.000001</formula>
      <formula>1</formula>
    </cfRule>
  </conditionalFormatting>
  <conditionalFormatting sqref="I31">
    <cfRule type="cellIs" dxfId="117" priority="650" operator="between">
      <formula>0.000001</formula>
      <formula>1</formula>
    </cfRule>
  </conditionalFormatting>
  <conditionalFormatting sqref="I31">
    <cfRule type="cellIs" dxfId="116" priority="648" operator="between">
      <formula>0.000001</formula>
      <formula>1</formula>
    </cfRule>
  </conditionalFormatting>
  <conditionalFormatting sqref="I31">
    <cfRule type="cellIs" dxfId="115" priority="640" operator="between">
      <formula>0.000001</formula>
      <formula>1</formula>
    </cfRule>
  </conditionalFormatting>
  <conditionalFormatting sqref="I31">
    <cfRule type="cellIs" dxfId="114" priority="646" operator="between">
      <formula>0.000001</formula>
      <formula>1</formula>
    </cfRule>
  </conditionalFormatting>
  <conditionalFormatting sqref="I31">
    <cfRule type="cellIs" dxfId="113" priority="644" operator="between">
      <formula>0.000001</formula>
      <formula>1</formula>
    </cfRule>
  </conditionalFormatting>
  <conditionalFormatting sqref="I31">
    <cfRule type="cellIs" dxfId="112" priority="642" operator="between">
      <formula>0.000001</formula>
      <formula>1</formula>
    </cfRule>
  </conditionalFormatting>
  <conditionalFormatting sqref="I31">
    <cfRule type="cellIs" dxfId="111" priority="638" operator="between">
      <formula>0.000001</formula>
      <formula>1</formula>
    </cfRule>
  </conditionalFormatting>
  <conditionalFormatting sqref="I31">
    <cfRule type="cellIs" dxfId="110" priority="624" operator="between">
      <formula>0.000001</formula>
      <formula>1</formula>
    </cfRule>
  </conditionalFormatting>
  <conditionalFormatting sqref="I31">
    <cfRule type="cellIs" dxfId="109" priority="622" operator="between">
      <formula>0.000001</formula>
      <formula>1</formula>
    </cfRule>
  </conditionalFormatting>
  <conditionalFormatting sqref="I31">
    <cfRule type="cellIs" dxfId="108" priority="614" operator="between">
      <formula>0.000001</formula>
      <formula>1</formula>
    </cfRule>
  </conditionalFormatting>
  <conditionalFormatting sqref="I31">
    <cfRule type="cellIs" dxfId="107" priority="620" operator="between">
      <formula>0.000001</formula>
      <formula>1</formula>
    </cfRule>
  </conditionalFormatting>
  <conditionalFormatting sqref="I31">
    <cfRule type="cellIs" dxfId="106" priority="618" operator="between">
      <formula>0.000001</formula>
      <formula>1</formula>
    </cfRule>
  </conditionalFormatting>
  <conditionalFormatting sqref="I31">
    <cfRule type="cellIs" dxfId="105" priority="616" operator="between">
      <formula>0.000001</formula>
      <formula>1</formula>
    </cfRule>
  </conditionalFormatting>
  <conditionalFormatting sqref="I31">
    <cfRule type="cellIs" dxfId="104" priority="612" operator="between">
      <formula>0.000001</formula>
      <formula>1</formula>
    </cfRule>
  </conditionalFormatting>
  <conditionalFormatting sqref="I31">
    <cfRule type="cellIs" dxfId="103" priority="610" operator="between">
      <formula>0.000001</formula>
      <formula>1</formula>
    </cfRule>
  </conditionalFormatting>
  <conditionalFormatting sqref="C32">
    <cfRule type="cellIs" dxfId="102" priority="584" operator="between">
      <formula>0.00000001</formula>
      <formula>1</formula>
    </cfRule>
  </conditionalFormatting>
  <conditionalFormatting sqref="C32">
    <cfRule type="cellIs" dxfId="101" priority="582" operator="between">
      <formula>0.00000001</formula>
      <formula>1</formula>
    </cfRule>
  </conditionalFormatting>
  <conditionalFormatting sqref="C32">
    <cfRule type="cellIs" dxfId="100" priority="581" operator="between">
      <formula>0.00000001</formula>
      <formula>1</formula>
    </cfRule>
  </conditionalFormatting>
  <conditionalFormatting sqref="C32">
    <cfRule type="cellIs" dxfId="99" priority="593" operator="between">
      <formula>0.00000001</formula>
      <formula>1</formula>
    </cfRule>
  </conditionalFormatting>
  <conditionalFormatting sqref="C32">
    <cfRule type="cellIs" dxfId="98" priority="592" operator="between">
      <formula>0.00000001</formula>
      <formula>1</formula>
    </cfRule>
  </conditionalFormatting>
  <conditionalFormatting sqref="C32">
    <cfRule type="cellIs" dxfId="97" priority="591" operator="between">
      <formula>0.00000001</formula>
      <formula>1</formula>
    </cfRule>
  </conditionalFormatting>
  <conditionalFormatting sqref="C32">
    <cfRule type="cellIs" dxfId="96" priority="590" operator="between">
      <formula>0.00000001</formula>
      <formula>1</formula>
    </cfRule>
  </conditionalFormatting>
  <conditionalFormatting sqref="C32">
    <cfRule type="cellIs" dxfId="95" priority="589" operator="between">
      <formula>0.00000001</formula>
      <formula>1</formula>
    </cfRule>
  </conditionalFormatting>
  <conditionalFormatting sqref="C32">
    <cfRule type="cellIs" dxfId="94" priority="588" operator="between">
      <formula>0.00000001</formula>
      <formula>1</formula>
    </cfRule>
  </conditionalFormatting>
  <conditionalFormatting sqref="C32">
    <cfRule type="cellIs" dxfId="93" priority="587" operator="between">
      <formula>0.00000001</formula>
      <formula>1</formula>
    </cfRule>
  </conditionalFormatting>
  <conditionalFormatting sqref="C32">
    <cfRule type="cellIs" dxfId="92" priority="586" operator="between">
      <formula>0.00000001</formula>
      <formula>1</formula>
    </cfRule>
  </conditionalFormatting>
  <conditionalFormatting sqref="C32">
    <cfRule type="cellIs" dxfId="91" priority="585" operator="between">
      <formula>0.00000001</formula>
      <formula>1</formula>
    </cfRule>
  </conditionalFormatting>
  <conditionalFormatting sqref="C32">
    <cfRule type="cellIs" dxfId="90" priority="583" operator="between">
      <formula>0.00000001</formula>
      <formula>1</formula>
    </cfRule>
  </conditionalFormatting>
  <conditionalFormatting sqref="C32">
    <cfRule type="cellIs" dxfId="89" priority="580" operator="between">
      <formula>0.00000001</formula>
      <formula>1</formula>
    </cfRule>
  </conditionalFormatting>
  <conditionalFormatting sqref="C32">
    <cfRule type="cellIs" dxfId="88" priority="547" operator="between">
      <formula>0.00000001</formula>
      <formula>1</formula>
    </cfRule>
  </conditionalFormatting>
  <conditionalFormatting sqref="C32">
    <cfRule type="cellIs" dxfId="87" priority="550" operator="between">
      <formula>0.00000001</formula>
      <formula>1</formula>
    </cfRule>
  </conditionalFormatting>
  <conditionalFormatting sqref="C32">
    <cfRule type="cellIs" dxfId="86" priority="548" operator="between">
      <formula>0.00000001</formula>
      <formula>1</formula>
    </cfRule>
  </conditionalFormatting>
  <conditionalFormatting sqref="C32">
    <cfRule type="cellIs" dxfId="85" priority="578" operator="between">
      <formula>0.00000001</formula>
      <formula>1</formula>
    </cfRule>
  </conditionalFormatting>
  <conditionalFormatting sqref="C32">
    <cfRule type="cellIs" dxfId="84" priority="576" operator="between">
      <formula>0.00000001</formula>
      <formula>1</formula>
    </cfRule>
  </conditionalFormatting>
  <conditionalFormatting sqref="C32">
    <cfRule type="cellIs" dxfId="83" priority="574" operator="between">
      <formula>0.00000001</formula>
      <formula>1</formula>
    </cfRule>
  </conditionalFormatting>
  <conditionalFormatting sqref="C32">
    <cfRule type="cellIs" dxfId="82" priority="553" operator="between">
      <formula>0.00000001</formula>
      <formula>1</formula>
    </cfRule>
  </conditionalFormatting>
  <conditionalFormatting sqref="C32">
    <cfRule type="cellIs" dxfId="81" priority="551" operator="between">
      <formula>0.00000001</formula>
      <formula>1</formula>
    </cfRule>
  </conditionalFormatting>
  <conditionalFormatting sqref="C32">
    <cfRule type="cellIs" dxfId="80" priority="545" operator="between">
      <formula>0.00000001</formula>
      <formula>1</formula>
    </cfRule>
  </conditionalFormatting>
  <conditionalFormatting sqref="C32">
    <cfRule type="cellIs" dxfId="79" priority="579" operator="between">
      <formula>0.00000001</formula>
      <formula>1</formula>
    </cfRule>
  </conditionalFormatting>
  <conditionalFormatting sqref="C32">
    <cfRule type="cellIs" dxfId="78" priority="577" operator="between">
      <formula>0.00000001</formula>
      <formula>1</formula>
    </cfRule>
  </conditionalFormatting>
  <conditionalFormatting sqref="C32">
    <cfRule type="cellIs" dxfId="77" priority="575" operator="between">
      <formula>0.00000001</formula>
      <formula>1</formula>
    </cfRule>
  </conditionalFormatting>
  <conditionalFormatting sqref="C32">
    <cfRule type="cellIs" dxfId="76" priority="573" operator="between">
      <formula>0.00000001</formula>
      <formula>1</formula>
    </cfRule>
  </conditionalFormatting>
  <conditionalFormatting sqref="C32">
    <cfRule type="cellIs" dxfId="75" priority="572" operator="between">
      <formula>0.00000001</formula>
      <formula>1</formula>
    </cfRule>
  </conditionalFormatting>
  <conditionalFormatting sqref="C32">
    <cfRule type="cellIs" dxfId="74" priority="555" operator="between">
      <formula>0.00000001</formula>
      <formula>1</formula>
    </cfRule>
  </conditionalFormatting>
  <conditionalFormatting sqref="C32">
    <cfRule type="cellIs" dxfId="73" priority="571" operator="between">
      <formula>0.00000001</formula>
      <formula>1</formula>
    </cfRule>
  </conditionalFormatting>
  <conditionalFormatting sqref="I32">
    <cfRule type="cellIs" dxfId="72" priority="570" operator="between">
      <formula>0.000001</formula>
      <formula>1</formula>
    </cfRule>
  </conditionalFormatting>
  <conditionalFormatting sqref="C32">
    <cfRule type="cellIs" dxfId="71" priority="569" operator="between">
      <formula>0.00000001</formula>
      <formula>1</formula>
    </cfRule>
  </conditionalFormatting>
  <conditionalFormatting sqref="I32">
    <cfRule type="cellIs" dxfId="70" priority="568" operator="between">
      <formula>0.000001</formula>
      <formula>1</formula>
    </cfRule>
  </conditionalFormatting>
  <conditionalFormatting sqref="I32">
    <cfRule type="cellIs" dxfId="69" priority="560" operator="between">
      <formula>0.000001</formula>
      <formula>1</formula>
    </cfRule>
  </conditionalFormatting>
  <conditionalFormatting sqref="I32">
    <cfRule type="cellIs" dxfId="68" priority="566" operator="between">
      <formula>0.000001</formula>
      <formula>1</formula>
    </cfRule>
  </conditionalFormatting>
  <conditionalFormatting sqref="C32">
    <cfRule type="cellIs" dxfId="67" priority="567" operator="between">
      <formula>0.00000001</formula>
      <formula>1</formula>
    </cfRule>
  </conditionalFormatting>
  <conditionalFormatting sqref="I32">
    <cfRule type="cellIs" dxfId="66" priority="564" operator="between">
      <formula>0.000001</formula>
      <formula>1</formula>
    </cfRule>
  </conditionalFormatting>
  <conditionalFormatting sqref="C32">
    <cfRule type="cellIs" dxfId="65" priority="565" operator="between">
      <formula>0.00000001</formula>
      <formula>1</formula>
    </cfRule>
  </conditionalFormatting>
  <conditionalFormatting sqref="C32">
    <cfRule type="cellIs" dxfId="64" priority="563" operator="between">
      <formula>0.00000001</formula>
      <formula>1</formula>
    </cfRule>
  </conditionalFormatting>
  <conditionalFormatting sqref="I32">
    <cfRule type="cellIs" dxfId="63" priority="562" operator="between">
      <formula>0.000001</formula>
      <formula>1</formula>
    </cfRule>
  </conditionalFormatting>
  <conditionalFormatting sqref="C32">
    <cfRule type="cellIs" dxfId="62" priority="561" operator="between">
      <formula>0.00000001</formula>
      <formula>1</formula>
    </cfRule>
  </conditionalFormatting>
  <conditionalFormatting sqref="I32">
    <cfRule type="cellIs" dxfId="61" priority="558" operator="between">
      <formula>0.000001</formula>
      <formula>1</formula>
    </cfRule>
  </conditionalFormatting>
  <conditionalFormatting sqref="C32">
    <cfRule type="cellIs" dxfId="60" priority="559" operator="between">
      <formula>0.00000001</formula>
      <formula>1</formula>
    </cfRule>
  </conditionalFormatting>
  <conditionalFormatting sqref="C32">
    <cfRule type="cellIs" dxfId="59" priority="557" operator="between">
      <formula>0.00000001</formula>
      <formula>1</formula>
    </cfRule>
  </conditionalFormatting>
  <conditionalFormatting sqref="I32">
    <cfRule type="cellIs" dxfId="58" priority="556" operator="between">
      <formula>0.000001</formula>
      <formula>1</formula>
    </cfRule>
  </conditionalFormatting>
  <conditionalFormatting sqref="C32">
    <cfRule type="cellIs" dxfId="57" priority="554" operator="between">
      <formula>0.00000001</formula>
      <formula>1</formula>
    </cfRule>
  </conditionalFormatting>
  <conditionalFormatting sqref="C32">
    <cfRule type="cellIs" dxfId="56" priority="552" operator="between">
      <formula>0.00000001</formula>
      <formula>1</formula>
    </cfRule>
  </conditionalFormatting>
  <conditionalFormatting sqref="C32">
    <cfRule type="cellIs" dxfId="55" priority="549" operator="between">
      <formula>0.00000001</formula>
      <formula>1</formula>
    </cfRule>
  </conditionalFormatting>
  <conditionalFormatting sqref="C32">
    <cfRule type="cellIs" dxfId="54" priority="546" operator="between">
      <formula>0.00000001</formula>
      <formula>1</formula>
    </cfRule>
  </conditionalFormatting>
  <conditionalFormatting sqref="C32">
    <cfRule type="cellIs" dxfId="53" priority="544" operator="between">
      <formula>0.00000001</formula>
      <formula>1</formula>
    </cfRule>
  </conditionalFormatting>
  <conditionalFormatting sqref="C32">
    <cfRule type="cellIs" dxfId="52" priority="542" operator="between">
      <formula>0.00000001</formula>
      <formula>1</formula>
    </cfRule>
  </conditionalFormatting>
  <conditionalFormatting sqref="C32">
    <cfRule type="cellIs" dxfId="51" priority="543" operator="between">
      <formula>0.00000001</formula>
      <formula>1</formula>
    </cfRule>
  </conditionalFormatting>
  <conditionalFormatting sqref="C32">
    <cfRule type="cellIs" dxfId="50" priority="541" operator="between">
      <formula>0.00000001</formula>
      <formula>1</formula>
    </cfRule>
  </conditionalFormatting>
  <conditionalFormatting sqref="C32">
    <cfRule type="cellIs" dxfId="49" priority="540" operator="between">
      <formula>0.00000001</formula>
      <formula>1</formula>
    </cfRule>
  </conditionalFormatting>
  <conditionalFormatting sqref="C32">
    <cfRule type="cellIs" dxfId="48" priority="530" operator="between">
      <formula>0.00000001</formula>
      <formula>1</formula>
    </cfRule>
  </conditionalFormatting>
  <conditionalFormatting sqref="C32">
    <cfRule type="cellIs" dxfId="47" priority="528" operator="between">
      <formula>0.00000001</formula>
      <formula>1</formula>
    </cfRule>
  </conditionalFormatting>
  <conditionalFormatting sqref="C32">
    <cfRule type="cellIs" dxfId="46" priority="527" operator="between">
      <formula>0.00000001</formula>
      <formula>1</formula>
    </cfRule>
  </conditionalFormatting>
  <conditionalFormatting sqref="C32">
    <cfRule type="cellIs" dxfId="45" priority="539" operator="between">
      <formula>0.00000001</formula>
      <formula>1</formula>
    </cfRule>
  </conditionalFormatting>
  <conditionalFormatting sqref="C32">
    <cfRule type="cellIs" dxfId="44" priority="538" operator="between">
      <formula>0.00000001</formula>
      <formula>1</formula>
    </cfRule>
  </conditionalFormatting>
  <conditionalFormatting sqref="C32">
    <cfRule type="cellIs" dxfId="43" priority="537" operator="between">
      <formula>0.00000001</formula>
      <formula>1</formula>
    </cfRule>
  </conditionalFormatting>
  <conditionalFormatting sqref="C32">
    <cfRule type="cellIs" dxfId="42" priority="536" operator="between">
      <formula>0.00000001</formula>
      <formula>1</formula>
    </cfRule>
  </conditionalFormatting>
  <conditionalFormatting sqref="C32">
    <cfRule type="cellIs" dxfId="41" priority="535" operator="between">
      <formula>0.00000001</formula>
      <formula>1</formula>
    </cfRule>
  </conditionalFormatting>
  <conditionalFormatting sqref="C32">
    <cfRule type="cellIs" dxfId="40" priority="534" operator="between">
      <formula>0.00000001</formula>
      <formula>1</formula>
    </cfRule>
  </conditionalFormatting>
  <conditionalFormatting sqref="C32">
    <cfRule type="cellIs" dxfId="39" priority="533" operator="between">
      <formula>0.00000001</formula>
      <formula>1</formula>
    </cfRule>
  </conditionalFormatting>
  <conditionalFormatting sqref="C32">
    <cfRule type="cellIs" dxfId="38" priority="532" operator="between">
      <formula>0.00000001</formula>
      <formula>1</formula>
    </cfRule>
  </conditionalFormatting>
  <conditionalFormatting sqref="C32">
    <cfRule type="cellIs" dxfId="37" priority="531" operator="between">
      <formula>0.00000001</formula>
      <formula>1</formula>
    </cfRule>
  </conditionalFormatting>
  <conditionalFormatting sqref="C32">
    <cfRule type="cellIs" dxfId="36" priority="529" operator="between">
      <formula>0.00000001</formula>
      <formula>1</formula>
    </cfRule>
  </conditionalFormatting>
  <conditionalFormatting sqref="C32">
    <cfRule type="cellIs" dxfId="35" priority="526" operator="between">
      <formula>0.00000001</formula>
      <formula>1</formula>
    </cfRule>
  </conditionalFormatting>
  <conditionalFormatting sqref="I14">
    <cfRule type="cellIs" dxfId="34" priority="525" operator="between">
      <formula>0.00000001</formula>
      <formula>1</formula>
    </cfRule>
  </conditionalFormatting>
  <conditionalFormatting sqref="I14">
    <cfRule type="cellIs" dxfId="33" priority="524" operator="between">
      <formula>0.00000001</formula>
      <formula>1</formula>
    </cfRule>
  </conditionalFormatting>
  <conditionalFormatting sqref="I18">
    <cfRule type="cellIs" dxfId="32" priority="523" operator="between">
      <formula>0.00000001</formula>
      <formula>1</formula>
    </cfRule>
  </conditionalFormatting>
  <conditionalFormatting sqref="I18">
    <cfRule type="cellIs" dxfId="31" priority="522" operator="between">
      <formula>0.00000001</formula>
      <formula>1</formula>
    </cfRule>
  </conditionalFormatting>
  <conditionalFormatting sqref="I17">
    <cfRule type="cellIs" dxfId="30" priority="6" operator="between">
      <formula>0.00000001</formula>
      <formula>1</formula>
    </cfRule>
  </conditionalFormatting>
  <conditionalFormatting sqref="I17">
    <cfRule type="cellIs" dxfId="29" priority="5" operator="between">
      <formula>0.00000001</formula>
      <formula>1</formula>
    </cfRule>
  </conditionalFormatting>
  <conditionalFormatting sqref="C17">
    <cfRule type="cellIs" dxfId="28" priority="4" operator="between">
      <formula>0.00000001</formula>
      <formula>1</formula>
    </cfRule>
  </conditionalFormatting>
  <conditionalFormatting sqref="C17">
    <cfRule type="cellIs" dxfId="27" priority="3" operator="between">
      <formula>0.00000001</formula>
      <formula>1</formula>
    </cfRule>
  </conditionalFormatting>
  <conditionalFormatting sqref="C18">
    <cfRule type="cellIs" dxfId="26" priority="2" operator="between">
      <formula>0.00000001</formula>
      <formula>1</formula>
    </cfRule>
  </conditionalFormatting>
  <conditionalFormatting sqref="C18">
    <cfRule type="cellIs" dxfId="25" priority="1" operator="between">
      <formula>0.00000001</formula>
      <formula>1</formula>
    </cfRule>
  </conditionalFormatting>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AE67"/>
  <sheetViews>
    <sheetView workbookViewId="0">
      <selection activeCell="A3" sqref="A3"/>
    </sheetView>
  </sheetViews>
  <sheetFormatPr baseColWidth="10" defaultRowHeight="14.25" x14ac:dyDescent="0.2"/>
  <cols>
    <col min="1" max="1" width="25.25" customWidth="1"/>
    <col min="10" max="31" width="11" style="1"/>
  </cols>
  <sheetData>
    <row r="1" spans="1:12" x14ac:dyDescent="0.2">
      <c r="A1" s="789" t="s">
        <v>362</v>
      </c>
      <c r="B1" s="789"/>
      <c r="C1" s="789"/>
      <c r="D1" s="789"/>
      <c r="E1" s="789"/>
      <c r="F1" s="789"/>
      <c r="G1" s="1"/>
      <c r="H1" s="1"/>
      <c r="I1" s="1"/>
    </row>
    <row r="2" spans="1:12" x14ac:dyDescent="0.2">
      <c r="A2" s="790"/>
      <c r="B2" s="790"/>
      <c r="C2" s="790"/>
      <c r="D2" s="790"/>
      <c r="E2" s="790"/>
      <c r="F2" s="790"/>
      <c r="G2" s="10"/>
      <c r="H2" s="56" t="s">
        <v>494</v>
      </c>
      <c r="I2" s="1"/>
    </row>
    <row r="3" spans="1:12" x14ac:dyDescent="0.2">
      <c r="A3" s="11"/>
      <c r="B3" s="753">
        <f>INDICE!A3</f>
        <v>43525</v>
      </c>
      <c r="C3" s="754">
        <v>41671</v>
      </c>
      <c r="D3" s="754" t="s">
        <v>116</v>
      </c>
      <c r="E3" s="754"/>
      <c r="F3" s="754" t="s">
        <v>117</v>
      </c>
      <c r="G3" s="754"/>
      <c r="H3" s="754"/>
      <c r="I3" s="1"/>
    </row>
    <row r="4" spans="1:12" x14ac:dyDescent="0.2">
      <c r="A4" s="283"/>
      <c r="B4" s="83" t="s">
        <v>54</v>
      </c>
      <c r="C4" s="83" t="s">
        <v>444</v>
      </c>
      <c r="D4" s="83" t="s">
        <v>54</v>
      </c>
      <c r="E4" s="83" t="s">
        <v>444</v>
      </c>
      <c r="F4" s="83" t="s">
        <v>54</v>
      </c>
      <c r="G4" s="84" t="s">
        <v>444</v>
      </c>
      <c r="H4" s="84" t="s">
        <v>107</v>
      </c>
      <c r="I4" s="56"/>
    </row>
    <row r="5" spans="1:12" ht="14.1" customHeight="1" x14ac:dyDescent="0.2">
      <c r="A5" s="544" t="s">
        <v>349</v>
      </c>
      <c r="B5" s="252">
        <v>223.09261000000001</v>
      </c>
      <c r="C5" s="253">
        <v>-91.811585363060573</v>
      </c>
      <c r="D5" s="252">
        <v>832.58015</v>
      </c>
      <c r="E5" s="253">
        <v>-88.050299397873289</v>
      </c>
      <c r="F5" s="252">
        <v>24862.056199999999</v>
      </c>
      <c r="G5" s="253">
        <v>-20.653411316970779</v>
      </c>
      <c r="H5" s="253">
        <v>88.264642033296923</v>
      </c>
      <c r="I5" s="1"/>
    </row>
    <row r="6" spans="1:12" x14ac:dyDescent="0.2">
      <c r="A6" s="3" t="s">
        <v>554</v>
      </c>
      <c r="B6" s="482">
        <v>223.09261000000001</v>
      </c>
      <c r="C6" s="490">
        <v>-88.111062596907914</v>
      </c>
      <c r="D6" s="482">
        <v>808.95889</v>
      </c>
      <c r="E6" s="490">
        <v>-86.072356449147165</v>
      </c>
      <c r="F6" s="482">
        <v>17328.29752</v>
      </c>
      <c r="G6" s="667">
        <v>-42.279441594790249</v>
      </c>
      <c r="H6" s="490">
        <v>61.518482837685276</v>
      </c>
      <c r="I6" s="1"/>
    </row>
    <row r="7" spans="1:12" x14ac:dyDescent="0.2">
      <c r="A7" s="3" t="s">
        <v>555</v>
      </c>
      <c r="B7" s="484">
        <v>0</v>
      </c>
      <c r="C7" s="490">
        <v>-100</v>
      </c>
      <c r="D7" s="484">
        <v>23.621259999999999</v>
      </c>
      <c r="E7" s="490">
        <v>-97.962060385433375</v>
      </c>
      <c r="F7" s="484">
        <v>7533.7586800000008</v>
      </c>
      <c r="G7" s="667">
        <v>474.01118815184668</v>
      </c>
      <c r="H7" s="490">
        <v>26.746159195611654</v>
      </c>
      <c r="I7" s="174"/>
      <c r="J7" s="174"/>
    </row>
    <row r="8" spans="1:12" x14ac:dyDescent="0.2">
      <c r="A8" s="544" t="s">
        <v>556</v>
      </c>
      <c r="B8" s="448">
        <v>57.688710000000007</v>
      </c>
      <c r="C8" s="463">
        <v>-24.718618288891218</v>
      </c>
      <c r="D8" s="448">
        <v>174.75059999999996</v>
      </c>
      <c r="E8" s="463">
        <v>-92.6660637317419</v>
      </c>
      <c r="F8" s="448">
        <v>3305.5720000000015</v>
      </c>
      <c r="G8" s="463">
        <v>-14.743038458395777</v>
      </c>
      <c r="H8" s="463">
        <v>11.735357966703072</v>
      </c>
      <c r="I8" s="174"/>
      <c r="J8" s="174"/>
    </row>
    <row r="9" spans="1:12" x14ac:dyDescent="0.2">
      <c r="A9" s="3" t="s">
        <v>353</v>
      </c>
      <c r="B9" s="482">
        <v>32.650690000000004</v>
      </c>
      <c r="C9" s="490">
        <v>-9.5451282700545796</v>
      </c>
      <c r="D9" s="482">
        <v>103.56811</v>
      </c>
      <c r="E9" s="490">
        <v>-91.157854531425684</v>
      </c>
      <c r="F9" s="482">
        <v>2444.9000400000009</v>
      </c>
      <c r="G9" s="490">
        <v>76.574378960532997</v>
      </c>
      <c r="H9" s="490">
        <v>8.6798221797034394</v>
      </c>
      <c r="I9" s="174"/>
      <c r="J9" s="174"/>
    </row>
    <row r="10" spans="1:12" x14ac:dyDescent="0.2">
      <c r="A10" s="3" t="s">
        <v>354</v>
      </c>
      <c r="B10" s="484">
        <v>21.570940000000004</v>
      </c>
      <c r="C10" s="491">
        <v>-38.298791315411293</v>
      </c>
      <c r="D10" s="484">
        <v>67.715410000000006</v>
      </c>
      <c r="E10" s="491">
        <v>-33.353624521229669</v>
      </c>
      <c r="F10" s="484">
        <v>791.08659999999986</v>
      </c>
      <c r="G10" s="491">
        <v>288.78967346127149</v>
      </c>
      <c r="H10" s="551">
        <v>2.8084956048944147</v>
      </c>
      <c r="I10" s="174"/>
      <c r="J10" s="174"/>
    </row>
    <row r="11" spans="1:12" x14ac:dyDescent="0.2">
      <c r="A11" s="3" t="s">
        <v>355</v>
      </c>
      <c r="B11" s="482">
        <v>0</v>
      </c>
      <c r="C11" s="490">
        <v>-100</v>
      </c>
      <c r="D11" s="482">
        <v>0</v>
      </c>
      <c r="E11" s="490">
        <v>-100</v>
      </c>
      <c r="F11" s="482">
        <v>2.98475</v>
      </c>
      <c r="G11" s="490">
        <v>-99.699540579703523</v>
      </c>
      <c r="H11" s="581">
        <v>1.0596383830428434E-2</v>
      </c>
      <c r="I11" s="1"/>
      <c r="J11" s="490"/>
      <c r="L11" s="490"/>
    </row>
    <row r="12" spans="1:12" x14ac:dyDescent="0.2">
      <c r="A12" s="3" t="s">
        <v>356</v>
      </c>
      <c r="B12" s="553">
        <v>3.4670799999999997</v>
      </c>
      <c r="C12" s="483">
        <v>484.11618033560211</v>
      </c>
      <c r="D12" s="482">
        <v>3.4670799999999997</v>
      </c>
      <c r="E12" s="490">
        <v>-99.678871541920174</v>
      </c>
      <c r="F12" s="482">
        <v>10.45614</v>
      </c>
      <c r="G12" s="490">
        <v>-99.107881766737336</v>
      </c>
      <c r="H12" s="581">
        <v>3.7121123318434028E-2</v>
      </c>
      <c r="I12" s="174"/>
      <c r="J12" s="174"/>
    </row>
    <row r="13" spans="1:12" x14ac:dyDescent="0.2">
      <c r="A13" s="3" t="s">
        <v>357</v>
      </c>
      <c r="B13" s="482">
        <v>0</v>
      </c>
      <c r="C13" s="483" t="s">
        <v>146</v>
      </c>
      <c r="D13" s="482">
        <v>0</v>
      </c>
      <c r="E13" s="483">
        <v>-100</v>
      </c>
      <c r="F13" s="482">
        <v>45.795039999999993</v>
      </c>
      <c r="G13" s="483">
        <v>-54.246975002854882</v>
      </c>
      <c r="H13" s="490">
        <v>0.16258039077638772</v>
      </c>
      <c r="I13" s="174"/>
      <c r="J13" s="174"/>
    </row>
    <row r="14" spans="1:12" x14ac:dyDescent="0.2">
      <c r="A14" s="67" t="s">
        <v>358</v>
      </c>
      <c r="B14" s="482">
        <v>0</v>
      </c>
      <c r="C14" s="563">
        <v>-100</v>
      </c>
      <c r="D14" s="482">
        <v>0</v>
      </c>
      <c r="E14" s="563">
        <v>-100</v>
      </c>
      <c r="F14" s="482">
        <v>10.349429999999998</v>
      </c>
      <c r="G14" s="490">
        <v>-56.033156649108705</v>
      </c>
      <c r="H14" s="581">
        <v>3.6742284179965133E-2</v>
      </c>
      <c r="I14" s="1"/>
      <c r="J14" s="174"/>
    </row>
    <row r="15" spans="1:12" x14ac:dyDescent="0.2">
      <c r="A15" s="460" t="s">
        <v>115</v>
      </c>
      <c r="B15" s="461">
        <v>280.78131999999999</v>
      </c>
      <c r="C15" s="462">
        <v>-89.976111212534775</v>
      </c>
      <c r="D15" s="461">
        <v>1007.33075</v>
      </c>
      <c r="E15" s="462">
        <v>-89.226569586216286</v>
      </c>
      <c r="F15" s="461">
        <v>28167.628200000003</v>
      </c>
      <c r="G15" s="462">
        <v>-20.002596757709647</v>
      </c>
      <c r="H15" s="462">
        <v>100</v>
      </c>
      <c r="I15" s="174"/>
      <c r="J15" s="174"/>
    </row>
    <row r="16" spans="1:12" x14ac:dyDescent="0.2">
      <c r="A16" s="164"/>
      <c r="B16" s="1"/>
      <c r="C16" s="10"/>
      <c r="D16" s="10"/>
      <c r="E16" s="10"/>
      <c r="F16" s="10"/>
      <c r="G16" s="10"/>
      <c r="H16" s="169" t="s">
        <v>227</v>
      </c>
      <c r="I16" s="10"/>
      <c r="J16" s="174"/>
      <c r="L16" s="174"/>
    </row>
    <row r="17" spans="1:9" x14ac:dyDescent="0.2">
      <c r="A17" s="135" t="s">
        <v>625</v>
      </c>
      <c r="B17" s="1"/>
      <c r="C17" s="10"/>
      <c r="D17" s="10"/>
      <c r="E17" s="10"/>
      <c r="F17" s="10"/>
      <c r="G17" s="10"/>
      <c r="H17" s="10"/>
      <c r="I17" s="1"/>
    </row>
    <row r="18" spans="1:9" x14ac:dyDescent="0.2">
      <c r="A18" s="135" t="s">
        <v>626</v>
      </c>
      <c r="B18" s="1"/>
      <c r="C18" s="1"/>
      <c r="D18" s="1"/>
      <c r="E18" s="1"/>
      <c r="F18" s="1"/>
      <c r="G18" s="1"/>
      <c r="H18" s="1"/>
      <c r="I18" s="1"/>
    </row>
    <row r="19" spans="1:9" x14ac:dyDescent="0.2">
      <c r="A19" s="481" t="s">
        <v>569</v>
      </c>
      <c r="B19" s="1"/>
      <c r="C19" s="1"/>
      <c r="D19" s="1"/>
      <c r="E19" s="1"/>
      <c r="F19" s="1"/>
      <c r="G19" s="1"/>
      <c r="H19" s="1"/>
      <c r="I19" s="1"/>
    </row>
    <row r="20" spans="1:9" ht="14.25" customHeight="1" x14ac:dyDescent="0.2">
      <c r="A20" s="797" t="s">
        <v>585</v>
      </c>
      <c r="B20" s="797"/>
      <c r="C20" s="797"/>
      <c r="D20" s="797"/>
      <c r="E20" s="797"/>
      <c r="F20" s="797"/>
      <c r="G20" s="797"/>
      <c r="H20" s="797"/>
      <c r="I20" s="1"/>
    </row>
    <row r="21" spans="1:9" x14ac:dyDescent="0.2">
      <c r="A21" s="797"/>
      <c r="B21" s="797"/>
      <c r="C21" s="797"/>
      <c r="D21" s="797"/>
      <c r="E21" s="797"/>
      <c r="F21" s="797"/>
      <c r="G21" s="797"/>
      <c r="H21" s="797"/>
      <c r="I21" s="1"/>
    </row>
    <row r="22" spans="1:9" s="1" customFormat="1" x14ac:dyDescent="0.2">
      <c r="A22" s="797"/>
      <c r="B22" s="797"/>
      <c r="C22" s="797"/>
      <c r="D22" s="797"/>
      <c r="E22" s="797"/>
      <c r="F22" s="797"/>
      <c r="G22" s="797"/>
      <c r="H22" s="797"/>
    </row>
    <row r="23" spans="1:9" s="1" customFormat="1" x14ac:dyDescent="0.2"/>
    <row r="24" spans="1:9" s="1" customFormat="1" x14ac:dyDescent="0.2"/>
    <row r="25" spans="1:9" s="1" customFormat="1" x14ac:dyDescent="0.2"/>
    <row r="26" spans="1:9" s="1" customFormat="1" x14ac:dyDescent="0.2"/>
    <row r="27" spans="1:9" s="1" customFormat="1" x14ac:dyDescent="0.2"/>
    <row r="28" spans="1:9" s="1" customFormat="1" x14ac:dyDescent="0.2"/>
    <row r="29" spans="1:9" s="1" customFormat="1" x14ac:dyDescent="0.2"/>
    <row r="30" spans="1:9" s="1" customFormat="1" x14ac:dyDescent="0.2"/>
    <row r="31" spans="1:9" s="1" customFormat="1" x14ac:dyDescent="0.2"/>
    <row r="32" spans="1:9"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sheetData>
  <mergeCells count="5">
    <mergeCell ref="A1:F2"/>
    <mergeCell ref="B3:C3"/>
    <mergeCell ref="D3:E3"/>
    <mergeCell ref="F3:H3"/>
    <mergeCell ref="A20:H22"/>
  </mergeCells>
  <conditionalFormatting sqref="B7">
    <cfRule type="cellIs" dxfId="24" priority="12" operator="between">
      <formula>0.0001</formula>
      <formula>0.4999999</formula>
    </cfRule>
  </conditionalFormatting>
  <conditionalFormatting sqref="D7">
    <cfRule type="cellIs" dxfId="23" priority="11" operator="between">
      <formula>0.0001</formula>
      <formula>0.4999999</formula>
    </cfRule>
  </conditionalFormatting>
  <conditionalFormatting sqref="H11">
    <cfRule type="cellIs" dxfId="22" priority="9" operator="between">
      <formula>0.000001</formula>
      <formula>1</formula>
    </cfRule>
  </conditionalFormatting>
  <conditionalFormatting sqref="H11">
    <cfRule type="cellIs" dxfId="21" priority="8" operator="between">
      <formula>0.000001</formula>
      <formula>1</formula>
    </cfRule>
  </conditionalFormatting>
  <conditionalFormatting sqref="B12">
    <cfRule type="cellIs" dxfId="20" priority="5" operator="between">
      <formula>0.0001</formula>
      <formula>0.44999</formula>
    </cfRule>
  </conditionalFormatting>
  <conditionalFormatting sqref="H14">
    <cfRule type="cellIs" dxfId="19" priority="4" operator="between">
      <formula>0.000001</formula>
      <formula>1</formula>
    </cfRule>
  </conditionalFormatting>
  <conditionalFormatting sqref="H14">
    <cfRule type="cellIs" dxfId="18" priority="3" operator="between">
      <formula>0.000001</formula>
      <formula>1</formula>
    </cfRule>
  </conditionalFormatting>
  <conditionalFormatting sqref="H12">
    <cfRule type="cellIs" dxfId="17" priority="2" operator="between">
      <formula>0.000001</formula>
      <formula>1</formula>
    </cfRule>
  </conditionalFormatting>
  <conditionalFormatting sqref="H12">
    <cfRule type="cellIs" dxfId="16" priority="1" operator="between">
      <formula>0.000001</formula>
      <formula>1</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57"/>
  <dimension ref="A1:AM231"/>
  <sheetViews>
    <sheetView workbookViewId="0">
      <selection sqref="A1:F2"/>
    </sheetView>
  </sheetViews>
  <sheetFormatPr baseColWidth="10" defaultRowHeight="14.25" x14ac:dyDescent="0.2"/>
  <cols>
    <col min="1" max="1" width="11" customWidth="1"/>
    <col min="9" max="39" width="11" style="1"/>
  </cols>
  <sheetData>
    <row r="1" spans="1:8" x14ac:dyDescent="0.2">
      <c r="A1" s="789" t="s">
        <v>559</v>
      </c>
      <c r="B1" s="789"/>
      <c r="C1" s="789"/>
      <c r="D1" s="789"/>
      <c r="E1" s="789"/>
      <c r="F1" s="789"/>
      <c r="G1" s="1"/>
      <c r="H1" s="1"/>
    </row>
    <row r="2" spans="1:8" x14ac:dyDescent="0.2">
      <c r="A2" s="790"/>
      <c r="B2" s="790"/>
      <c r="C2" s="790"/>
      <c r="D2" s="790"/>
      <c r="E2" s="790"/>
      <c r="F2" s="790"/>
      <c r="G2" s="10"/>
      <c r="H2" s="56" t="s">
        <v>494</v>
      </c>
    </row>
    <row r="3" spans="1:8" x14ac:dyDescent="0.2">
      <c r="A3" s="11"/>
      <c r="B3" s="756">
        <f>INDICE!A3</f>
        <v>43525</v>
      </c>
      <c r="C3" s="756">
        <v>41671</v>
      </c>
      <c r="D3" s="755" t="s">
        <v>116</v>
      </c>
      <c r="E3" s="755"/>
      <c r="F3" s="755" t="s">
        <v>117</v>
      </c>
      <c r="G3" s="755"/>
      <c r="H3" s="755"/>
    </row>
    <row r="4" spans="1:8" x14ac:dyDescent="0.2">
      <c r="A4" s="283"/>
      <c r="B4" s="194" t="s">
        <v>54</v>
      </c>
      <c r="C4" s="195" t="s">
        <v>444</v>
      </c>
      <c r="D4" s="194" t="s">
        <v>54</v>
      </c>
      <c r="E4" s="195" t="s">
        <v>444</v>
      </c>
      <c r="F4" s="194" t="s">
        <v>54</v>
      </c>
      <c r="G4" s="196" t="s">
        <v>444</v>
      </c>
      <c r="H4" s="195" t="s">
        <v>498</v>
      </c>
    </row>
    <row r="5" spans="1:8" x14ac:dyDescent="0.2">
      <c r="A5" s="447" t="s">
        <v>115</v>
      </c>
      <c r="B5" s="62">
        <v>29517.111230000002</v>
      </c>
      <c r="C5" s="63">
        <v>0.35971257963843811</v>
      </c>
      <c r="D5" s="62">
        <v>94663.035030000028</v>
      </c>
      <c r="E5" s="63">
        <v>2.5799824370452642</v>
      </c>
      <c r="F5" s="62">
        <v>357308.47474999999</v>
      </c>
      <c r="G5" s="63">
        <v>1.4312151923675815</v>
      </c>
      <c r="H5" s="63">
        <v>100</v>
      </c>
    </row>
    <row r="6" spans="1:8" x14ac:dyDescent="0.2">
      <c r="A6" s="251" t="s">
        <v>347</v>
      </c>
      <c r="B6" s="191">
        <v>13260.40797</v>
      </c>
      <c r="C6" s="163">
        <v>-29.769740978483522</v>
      </c>
      <c r="D6" s="191">
        <v>52401.401599999997</v>
      </c>
      <c r="E6" s="163">
        <v>-8.730665377947485</v>
      </c>
      <c r="F6" s="191">
        <v>188412.47954000003</v>
      </c>
      <c r="G6" s="163">
        <v>4.199135631723582</v>
      </c>
      <c r="H6" s="163">
        <v>52.731041342310071</v>
      </c>
    </row>
    <row r="7" spans="1:8" x14ac:dyDescent="0.2">
      <c r="A7" s="251" t="s">
        <v>348</v>
      </c>
      <c r="B7" s="191">
        <v>16256.703259999997</v>
      </c>
      <c r="C7" s="163">
        <v>54.384886791276642</v>
      </c>
      <c r="D7" s="191">
        <v>42261.633430000002</v>
      </c>
      <c r="E7" s="163">
        <v>21.204141886314105</v>
      </c>
      <c r="F7" s="191">
        <v>168895.99520999999</v>
      </c>
      <c r="G7" s="163">
        <v>-1.4880184433323336</v>
      </c>
      <c r="H7" s="163">
        <v>47.268958657689943</v>
      </c>
    </row>
    <row r="8" spans="1:8" x14ac:dyDescent="0.2">
      <c r="A8" s="530" t="s">
        <v>472</v>
      </c>
      <c r="B8" s="442">
        <v>11161.51989</v>
      </c>
      <c r="C8" s="443">
        <v>834.07725942898333</v>
      </c>
      <c r="D8" s="442">
        <v>26363.2477</v>
      </c>
      <c r="E8" s="445">
        <v>663.9515046530164</v>
      </c>
      <c r="F8" s="444">
        <v>40908.612359999985</v>
      </c>
      <c r="G8" s="445">
        <v>51.532147826817884</v>
      </c>
      <c r="H8" s="445">
        <v>11.449102176661983</v>
      </c>
    </row>
    <row r="9" spans="1:8" x14ac:dyDescent="0.2">
      <c r="A9" s="530" t="s">
        <v>473</v>
      </c>
      <c r="B9" s="442">
        <v>18355.591340000006</v>
      </c>
      <c r="C9" s="443">
        <v>-34.947060466185413</v>
      </c>
      <c r="D9" s="442">
        <v>68299.787330000006</v>
      </c>
      <c r="E9" s="445">
        <v>-23.112896006446949</v>
      </c>
      <c r="F9" s="444">
        <v>316399.86238999997</v>
      </c>
      <c r="G9" s="445">
        <v>-2.7270444699954441</v>
      </c>
      <c r="H9" s="445">
        <v>88.550897823338005</v>
      </c>
    </row>
    <row r="10" spans="1:8" x14ac:dyDescent="0.2">
      <c r="A10" s="15"/>
      <c r="B10" s="15"/>
      <c r="C10" s="476"/>
      <c r="D10" s="1"/>
      <c r="E10" s="1"/>
      <c r="F10" s="1"/>
      <c r="G10" s="1"/>
      <c r="H10" s="169" t="s">
        <v>227</v>
      </c>
    </row>
    <row r="11" spans="1:8" x14ac:dyDescent="0.2">
      <c r="A11" s="135" t="s">
        <v>627</v>
      </c>
      <c r="B11" s="1"/>
      <c r="C11" s="1"/>
      <c r="D11" s="1"/>
      <c r="E11" s="1"/>
      <c r="F11" s="1"/>
      <c r="G11" s="1"/>
      <c r="H11" s="1"/>
    </row>
    <row r="12" spans="1:8" x14ac:dyDescent="0.2">
      <c r="A12" s="481" t="s">
        <v>570</v>
      </c>
      <c r="B12" s="1"/>
      <c r="C12" s="1"/>
      <c r="D12" s="1"/>
      <c r="E12" s="1"/>
      <c r="F12" s="1"/>
      <c r="G12" s="1"/>
      <c r="H12" s="1"/>
    </row>
    <row r="13" spans="1:8" x14ac:dyDescent="0.2">
      <c r="A13" s="797"/>
      <c r="B13" s="797"/>
      <c r="C13" s="797"/>
      <c r="D13" s="797"/>
      <c r="E13" s="797"/>
      <c r="F13" s="797"/>
      <c r="G13" s="797"/>
      <c r="H13" s="797"/>
    </row>
    <row r="14" spans="1:8" s="1" customFormat="1" x14ac:dyDescent="0.2">
      <c r="A14" s="797"/>
      <c r="B14" s="797"/>
      <c r="C14" s="797"/>
      <c r="D14" s="797"/>
      <c r="E14" s="797"/>
      <c r="F14" s="797"/>
      <c r="G14" s="797"/>
      <c r="H14" s="797"/>
    </row>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7"/>
  <dimension ref="A1:AQ276"/>
  <sheetViews>
    <sheetView workbookViewId="0">
      <selection activeCell="A11" sqref="A11:H11"/>
    </sheetView>
  </sheetViews>
  <sheetFormatPr baseColWidth="10" defaultRowHeight="14.25" x14ac:dyDescent="0.2"/>
  <cols>
    <col min="1" max="1" width="28.125" customWidth="1"/>
    <col min="2" max="2" width="11.375" bestFit="1" customWidth="1"/>
    <col min="9" max="43" width="11" style="1"/>
  </cols>
  <sheetData>
    <row r="1" spans="1:8" x14ac:dyDescent="0.2">
      <c r="A1" s="54" t="s">
        <v>366</v>
      </c>
      <c r="B1" s="54"/>
      <c r="C1" s="54"/>
      <c r="D1" s="6"/>
      <c r="E1" s="6"/>
      <c r="F1" s="6"/>
      <c r="G1" s="6"/>
      <c r="H1" s="3"/>
    </row>
    <row r="2" spans="1:8" x14ac:dyDescent="0.2">
      <c r="A2" s="55"/>
      <c r="B2" s="55"/>
      <c r="C2" s="55"/>
      <c r="D2" s="66"/>
      <c r="E2" s="66"/>
      <c r="F2" s="66"/>
      <c r="G2" s="110"/>
      <c r="H2" s="56" t="s">
        <v>494</v>
      </c>
    </row>
    <row r="3" spans="1:8" x14ac:dyDescent="0.2">
      <c r="A3" s="57"/>
      <c r="B3" s="756">
        <f>INDICE!A3</f>
        <v>43525</v>
      </c>
      <c r="C3" s="755">
        <v>41671</v>
      </c>
      <c r="D3" s="755" t="s">
        <v>116</v>
      </c>
      <c r="E3" s="755"/>
      <c r="F3" s="755" t="s">
        <v>117</v>
      </c>
      <c r="G3" s="755"/>
      <c r="H3" s="755"/>
    </row>
    <row r="4" spans="1:8" ht="25.5" x14ac:dyDescent="0.2">
      <c r="A4" s="67"/>
      <c r="B4" s="194" t="s">
        <v>54</v>
      </c>
      <c r="C4" s="195" t="s">
        <v>444</v>
      </c>
      <c r="D4" s="194" t="s">
        <v>54</v>
      </c>
      <c r="E4" s="195" t="s">
        <v>444</v>
      </c>
      <c r="F4" s="194" t="s">
        <v>54</v>
      </c>
      <c r="G4" s="196" t="s">
        <v>444</v>
      </c>
      <c r="H4" s="195" t="s">
        <v>107</v>
      </c>
    </row>
    <row r="5" spans="1:8" ht="15" x14ac:dyDescent="0.25">
      <c r="A5" s="569" t="s">
        <v>367</v>
      </c>
      <c r="B5" s="672">
        <v>1.5571868126000001</v>
      </c>
      <c r="C5" s="597">
        <v>48.038457625394265</v>
      </c>
      <c r="D5" s="570">
        <v>6.4344037409999997</v>
      </c>
      <c r="E5" s="571">
        <v>21.20799767762535</v>
      </c>
      <c r="F5" s="572">
        <v>28.833142719400005</v>
      </c>
      <c r="G5" s="571">
        <v>214.44819347979083</v>
      </c>
      <c r="H5" s="661">
        <v>1.8427463540019877</v>
      </c>
    </row>
    <row r="6" spans="1:8" ht="15" x14ac:dyDescent="0.25">
      <c r="A6" s="569" t="s">
        <v>368</v>
      </c>
      <c r="B6" s="660">
        <v>0</v>
      </c>
      <c r="C6" s="598" t="s">
        <v>146</v>
      </c>
      <c r="D6" s="573">
        <v>0</v>
      </c>
      <c r="E6" s="576">
        <v>-100</v>
      </c>
      <c r="F6" s="573">
        <v>17.418014771999999</v>
      </c>
      <c r="G6" s="576">
        <v>-40.684493737545786</v>
      </c>
      <c r="H6" s="662">
        <v>1.1131975285323206</v>
      </c>
    </row>
    <row r="7" spans="1:8" ht="15" x14ac:dyDescent="0.25">
      <c r="A7" s="569" t="s">
        <v>369</v>
      </c>
      <c r="B7" s="660">
        <v>4.8820825800000005</v>
      </c>
      <c r="C7" s="598" t="s">
        <v>146</v>
      </c>
      <c r="D7" s="573">
        <v>15.304752490000002</v>
      </c>
      <c r="E7" s="598">
        <v>5845.2740386408286</v>
      </c>
      <c r="F7" s="575">
        <v>47.683357920000006</v>
      </c>
      <c r="G7" s="574">
        <v>84.037049795374458</v>
      </c>
      <c r="H7" s="663">
        <v>3.0474768154402661</v>
      </c>
    </row>
    <row r="8" spans="1:8" ht="15" x14ac:dyDescent="0.25">
      <c r="A8" s="569" t="s">
        <v>562</v>
      </c>
      <c r="B8" s="660">
        <v>147.499</v>
      </c>
      <c r="C8" s="598" t="s">
        <v>146</v>
      </c>
      <c r="D8" s="680">
        <v>487.58622000000003</v>
      </c>
      <c r="E8" s="576" t="s">
        <v>146</v>
      </c>
      <c r="F8" s="575">
        <v>1374.6658200000002</v>
      </c>
      <c r="G8" s="576">
        <v>822.9060682901677</v>
      </c>
      <c r="H8" s="663">
        <v>87.855855756984454</v>
      </c>
    </row>
    <row r="9" spans="1:8" ht="15" x14ac:dyDescent="0.25">
      <c r="A9" s="569" t="s">
        <v>575</v>
      </c>
      <c r="B9" s="660">
        <v>8.8404299999999996</v>
      </c>
      <c r="C9" s="717">
        <v>2.9267497569579999</v>
      </c>
      <c r="D9" s="575">
        <v>26.081189999999999</v>
      </c>
      <c r="E9" s="576">
        <v>9.135633334393404</v>
      </c>
      <c r="F9" s="575">
        <v>96.082869999999986</v>
      </c>
      <c r="G9" s="576">
        <v>5.8587801440068104</v>
      </c>
      <c r="H9" s="663">
        <v>6.140723545040994</v>
      </c>
    </row>
    <row r="10" spans="1:8" x14ac:dyDescent="0.2">
      <c r="A10" s="577" t="s">
        <v>191</v>
      </c>
      <c r="B10" s="578">
        <v>162.7786993926</v>
      </c>
      <c r="C10" s="579">
        <v>1588.4128472000323</v>
      </c>
      <c r="D10" s="578">
        <v>535.40656623099994</v>
      </c>
      <c r="E10" s="579">
        <v>1230.6129806024155</v>
      </c>
      <c r="F10" s="580">
        <v>1564.6832054114</v>
      </c>
      <c r="G10" s="579">
        <v>414.42942993204548</v>
      </c>
      <c r="H10" s="579">
        <v>100</v>
      </c>
    </row>
    <row r="11" spans="1:8" x14ac:dyDescent="0.2">
      <c r="A11" s="642" t="s">
        <v>258</v>
      </c>
      <c r="B11" s="565">
        <f>B10/'Consumo de gas natural'!B8*100</f>
        <v>0.52281103134501683</v>
      </c>
      <c r="C11" s="76"/>
      <c r="D11" s="99">
        <f>D10/'Consumo de gas natural'!D8*100</f>
        <v>0.51303942727774943</v>
      </c>
      <c r="E11" s="76"/>
      <c r="F11" s="99">
        <f>F10/'Consumo de gas natural'!F8*100</f>
        <v>0.44434984924641241</v>
      </c>
      <c r="G11" s="200"/>
      <c r="H11" s="566"/>
    </row>
    <row r="12" spans="1:8" x14ac:dyDescent="0.2">
      <c r="A12" s="81"/>
      <c r="B12" s="60"/>
      <c r="C12" s="60"/>
      <c r="D12" s="60"/>
      <c r="E12" s="60"/>
      <c r="F12" s="60"/>
      <c r="G12" s="74"/>
      <c r="H12" s="169" t="s">
        <v>227</v>
      </c>
    </row>
    <row r="13" spans="1:8" x14ac:dyDescent="0.2">
      <c r="A13" s="81" t="s">
        <v>622</v>
      </c>
      <c r="B13" s="110"/>
      <c r="C13" s="110"/>
      <c r="D13" s="110"/>
      <c r="E13" s="110"/>
      <c r="F13" s="110"/>
      <c r="G13" s="110"/>
      <c r="H13" s="1"/>
    </row>
    <row r="14" spans="1:8" x14ac:dyDescent="0.2">
      <c r="A14" s="481" t="s">
        <v>570</v>
      </c>
      <c r="B14" s="1"/>
      <c r="C14" s="1"/>
      <c r="D14" s="1"/>
      <c r="E14" s="1"/>
      <c r="F14" s="1"/>
      <c r="G14" s="1"/>
      <c r="H14" s="1"/>
    </row>
    <row r="15" spans="1:8" x14ac:dyDescent="0.2">
      <c r="A15" s="81" t="s">
        <v>576</v>
      </c>
    </row>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sheetData>
  <mergeCells count="3">
    <mergeCell ref="B3:C3"/>
    <mergeCell ref="D3:E3"/>
    <mergeCell ref="F3:H3"/>
  </mergeCells>
  <conditionalFormatting sqref="B7">
    <cfRule type="cellIs" dxfId="15" priority="16" operator="equal">
      <formula>0</formula>
    </cfRule>
    <cfRule type="cellIs" dxfId="14" priority="19" operator="between">
      <formula>-0.49</formula>
      <formula>0.49</formula>
    </cfRule>
  </conditionalFormatting>
  <conditionalFormatting sqref="B20:B25">
    <cfRule type="cellIs" dxfId="13" priority="18" operator="between">
      <formula>0.00001</formula>
      <formula>0.499</formula>
    </cfRule>
  </conditionalFormatting>
  <conditionalFormatting sqref="D7">
    <cfRule type="cellIs" dxfId="12" priority="14" operator="equal">
      <formula>0</formula>
    </cfRule>
    <cfRule type="cellIs" dxfId="11" priority="15" operator="between">
      <formula>-0.49</formula>
      <formula>0.49</formula>
    </cfRule>
  </conditionalFormatting>
  <conditionalFormatting sqref="F6">
    <cfRule type="cellIs" dxfId="10" priority="12" operator="between">
      <formula>-0.49</formula>
      <formula>0.49</formula>
    </cfRule>
  </conditionalFormatting>
  <conditionalFormatting sqref="C7">
    <cfRule type="cellIs" dxfId="9" priority="7" operator="equal">
      <formula>0</formula>
    </cfRule>
    <cfRule type="cellIs" dxfId="8" priority="8" operator="between">
      <formula>-0.49</formula>
      <formula>0.49</formula>
    </cfRule>
  </conditionalFormatting>
  <conditionalFormatting sqref="E7">
    <cfRule type="cellIs" dxfId="7" priority="3" operator="equal">
      <formula>0</formula>
    </cfRule>
    <cfRule type="cellIs" dxfId="6" priority="4" operator="between">
      <formula>-0.49</formula>
      <formula>0.49</formula>
    </cfRule>
  </conditionalFormatting>
  <conditionalFormatting sqref="B6">
    <cfRule type="cellIs" dxfId="5" priority="1" operator="equal">
      <formula>0</formula>
    </cfRule>
    <cfRule type="cellIs" dxfId="4" priority="2"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8"/>
  <dimension ref="A1:AL277"/>
  <sheetViews>
    <sheetView workbookViewId="0">
      <selection activeCell="C16" sqref="C16"/>
    </sheetView>
  </sheetViews>
  <sheetFormatPr baseColWidth="10" defaultRowHeight="14.25" x14ac:dyDescent="0.2"/>
  <cols>
    <col min="1" max="1" width="23.875" bestFit="1" customWidth="1"/>
    <col min="3" max="3" width="5.5" customWidth="1"/>
    <col min="4" max="4" width="28.5" bestFit="1" customWidth="1"/>
    <col min="6" max="38" width="11" style="1"/>
  </cols>
  <sheetData>
    <row r="1" spans="1:5" x14ac:dyDescent="0.2">
      <c r="A1" s="166" t="s">
        <v>370</v>
      </c>
      <c r="B1" s="166"/>
      <c r="C1" s="166"/>
      <c r="D1" s="166"/>
      <c r="E1" s="15"/>
    </row>
    <row r="2" spans="1:5" x14ac:dyDescent="0.2">
      <c r="A2" s="167"/>
      <c r="B2" s="167"/>
      <c r="C2" s="167"/>
      <c r="D2" s="167"/>
      <c r="E2" s="56" t="s">
        <v>494</v>
      </c>
    </row>
    <row r="3" spans="1:5" x14ac:dyDescent="0.2">
      <c r="A3" s="259" t="s">
        <v>371</v>
      </c>
      <c r="B3" s="260"/>
      <c r="C3" s="261"/>
      <c r="D3" s="259" t="s">
        <v>372</v>
      </c>
      <c r="E3" s="260"/>
    </row>
    <row r="4" spans="1:5" x14ac:dyDescent="0.2">
      <c r="A4" s="147" t="s">
        <v>373</v>
      </c>
      <c r="B4" s="179">
        <v>29960.671249392595</v>
      </c>
      <c r="C4" s="262"/>
      <c r="D4" s="147" t="s">
        <v>374</v>
      </c>
      <c r="E4" s="179">
        <v>280.78132000000005</v>
      </c>
    </row>
    <row r="5" spans="1:5" x14ac:dyDescent="0.2">
      <c r="A5" s="18" t="s">
        <v>375</v>
      </c>
      <c r="B5" s="263">
        <v>162.7786993926</v>
      </c>
      <c r="C5" s="262"/>
      <c r="D5" s="18" t="s">
        <v>376</v>
      </c>
      <c r="E5" s="264">
        <v>280.78132000000005</v>
      </c>
    </row>
    <row r="6" spans="1:5" x14ac:dyDescent="0.2">
      <c r="A6" s="18" t="s">
        <v>377</v>
      </c>
      <c r="B6" s="263">
        <v>16314.391969999997</v>
      </c>
      <c r="C6" s="262"/>
      <c r="D6" s="147" t="s">
        <v>379</v>
      </c>
      <c r="E6" s="179">
        <v>31135.284</v>
      </c>
    </row>
    <row r="7" spans="1:5" x14ac:dyDescent="0.2">
      <c r="A7" s="18" t="s">
        <v>378</v>
      </c>
      <c r="B7" s="263">
        <v>13483.50058</v>
      </c>
      <c r="C7" s="262"/>
      <c r="D7" s="18" t="s">
        <v>380</v>
      </c>
      <c r="E7" s="264">
        <v>25327.812000000002</v>
      </c>
    </row>
    <row r="8" spans="1:5" x14ac:dyDescent="0.2">
      <c r="A8" s="492"/>
      <c r="B8" s="493"/>
      <c r="C8" s="262"/>
      <c r="D8" s="18" t="s">
        <v>381</v>
      </c>
      <c r="E8" s="264">
        <v>4880.2820000000002</v>
      </c>
    </row>
    <row r="9" spans="1:5" x14ac:dyDescent="0.2">
      <c r="A9" s="147" t="s">
        <v>267</v>
      </c>
      <c r="B9" s="179">
        <v>1463</v>
      </c>
      <c r="C9" s="262"/>
      <c r="D9" s="18" t="s">
        <v>382</v>
      </c>
      <c r="E9" s="264">
        <v>927.19</v>
      </c>
    </row>
    <row r="10" spans="1:5" x14ac:dyDescent="0.2">
      <c r="A10" s="18"/>
      <c r="B10" s="263"/>
      <c r="C10" s="262"/>
      <c r="D10" s="147" t="s">
        <v>383</v>
      </c>
      <c r="E10" s="179">
        <v>7.6059293925954989</v>
      </c>
    </row>
    <row r="11" spans="1:5" x14ac:dyDescent="0.2">
      <c r="A11" s="181" t="s">
        <v>115</v>
      </c>
      <c r="B11" s="182">
        <v>31423.671249392595</v>
      </c>
      <c r="C11" s="262"/>
      <c r="D11" s="181" t="s">
        <v>115</v>
      </c>
      <c r="E11" s="182">
        <v>31423.671249392595</v>
      </c>
    </row>
    <row r="12" spans="1:5" x14ac:dyDescent="0.2">
      <c r="A12" s="1"/>
      <c r="B12" s="1"/>
      <c r="C12" s="262"/>
      <c r="D12" s="1"/>
      <c r="E12" s="169" t="s">
        <v>227</v>
      </c>
    </row>
    <row r="13" spans="1:5" x14ac:dyDescent="0.2">
      <c r="A13" s="1"/>
      <c r="B13" s="1"/>
      <c r="C13" s="1"/>
      <c r="D13" s="1"/>
      <c r="E13" s="1"/>
    </row>
    <row r="14" spans="1:5" s="1" customFormat="1" x14ac:dyDescent="0.2"/>
    <row r="15" spans="1:5" s="1" customFormat="1" x14ac:dyDescent="0.2"/>
    <row r="16" spans="1:5"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9"/>
  <dimension ref="A1:AG272"/>
  <sheetViews>
    <sheetView workbookViewId="0">
      <selection activeCell="D29" sqref="D29"/>
    </sheetView>
  </sheetViews>
  <sheetFormatPr baseColWidth="10" defaultRowHeight="14.25" x14ac:dyDescent="0.2"/>
  <cols>
    <col min="1" max="1" width="11" customWidth="1"/>
    <col min="4" max="4" width="12.625" customWidth="1"/>
    <col min="7" max="33" width="11" style="1"/>
  </cols>
  <sheetData>
    <row r="1" spans="1:6" x14ac:dyDescent="0.2">
      <c r="A1" s="743" t="s">
        <v>524</v>
      </c>
      <c r="B1" s="743"/>
      <c r="C1" s="743"/>
      <c r="D1" s="743"/>
      <c r="E1" s="743"/>
      <c r="F1" s="727"/>
    </row>
    <row r="2" spans="1:6" x14ac:dyDescent="0.2">
      <c r="A2" s="744"/>
      <c r="B2" s="744"/>
      <c r="C2" s="744"/>
      <c r="D2" s="744"/>
      <c r="E2" s="744"/>
      <c r="F2" s="56" t="s">
        <v>384</v>
      </c>
    </row>
    <row r="3" spans="1:6" x14ac:dyDescent="0.2">
      <c r="A3" s="203"/>
      <c r="B3" s="203"/>
      <c r="C3" s="204" t="s">
        <v>522</v>
      </c>
      <c r="D3" s="204" t="s">
        <v>642</v>
      </c>
      <c r="E3" s="204" t="s">
        <v>523</v>
      </c>
      <c r="F3" s="204" t="s">
        <v>642</v>
      </c>
    </row>
    <row r="4" spans="1:6" x14ac:dyDescent="0.2">
      <c r="A4" s="728">
        <v>2014</v>
      </c>
      <c r="B4" s="735" t="s">
        <v>269</v>
      </c>
      <c r="C4" s="736">
        <v>9.3313711699999988</v>
      </c>
      <c r="D4" s="737">
        <v>9.0929491227036571E-2</v>
      </c>
      <c r="E4" s="736">
        <v>7.4541771700000004</v>
      </c>
      <c r="F4" s="737">
        <v>-0.17005427508895066</v>
      </c>
    </row>
    <row r="5" spans="1:6" x14ac:dyDescent="0.2">
      <c r="A5" s="745">
        <v>2015</v>
      </c>
      <c r="B5" s="205" t="s">
        <v>269</v>
      </c>
      <c r="C5" s="265">
        <v>9.0886999999999993</v>
      </c>
      <c r="D5" s="494">
        <v>-2.6</v>
      </c>
      <c r="E5" s="265">
        <v>7.2163000000000004</v>
      </c>
      <c r="F5" s="494">
        <v>-3.2</v>
      </c>
    </row>
    <row r="6" spans="1:6" x14ac:dyDescent="0.2">
      <c r="A6" s="798"/>
      <c r="B6" s="205" t="s">
        <v>270</v>
      </c>
      <c r="C6" s="265">
        <v>8.8966738299999992</v>
      </c>
      <c r="D6" s="494">
        <v>-2.1126277723363662</v>
      </c>
      <c r="E6" s="265">
        <v>7.0243198300000005</v>
      </c>
      <c r="F6" s="494">
        <v>-2.6607716516130533</v>
      </c>
    </row>
    <row r="7" spans="1:6" x14ac:dyDescent="0.2">
      <c r="A7" s="798"/>
      <c r="B7" s="205" t="s">
        <v>271</v>
      </c>
      <c r="C7" s="265">
        <v>8.6769076126901634</v>
      </c>
      <c r="D7" s="494">
        <v>-2.4702065233500399</v>
      </c>
      <c r="E7" s="265">
        <v>6.8045536126901629</v>
      </c>
      <c r="F7" s="494">
        <v>-3.1286476502855591</v>
      </c>
    </row>
    <row r="8" spans="1:6" x14ac:dyDescent="0.2">
      <c r="A8" s="746"/>
      <c r="B8" s="209" t="s">
        <v>272</v>
      </c>
      <c r="C8" s="733">
        <v>8.5953257826901623</v>
      </c>
      <c r="D8" s="734">
        <f>100*(C8-C7)/C7</f>
        <v>-0.94021780156660772</v>
      </c>
      <c r="E8" s="733">
        <v>6.7229717826901636</v>
      </c>
      <c r="F8" s="734">
        <f>100*(E8-E7)/E7</f>
        <v>-1.1989299319775091</v>
      </c>
    </row>
    <row r="9" spans="1:6" x14ac:dyDescent="0.2">
      <c r="A9" s="745">
        <v>2016</v>
      </c>
      <c r="B9" s="205" t="s">
        <v>269</v>
      </c>
      <c r="C9" s="265">
        <v>8.3602396900000002</v>
      </c>
      <c r="D9" s="494">
        <f>100*(C9-C8)/C8</f>
        <v>-2.7350457520015601</v>
      </c>
      <c r="E9" s="265">
        <v>6.476995689999999</v>
      </c>
      <c r="F9" s="494">
        <f>100*(E9-E8)/E8</f>
        <v>-3.6587405189396542</v>
      </c>
    </row>
    <row r="10" spans="1:6" x14ac:dyDescent="0.2">
      <c r="A10" s="798"/>
      <c r="B10" s="205" t="s">
        <v>270</v>
      </c>
      <c r="C10" s="265">
        <v>8.1462632900000003</v>
      </c>
      <c r="D10" s="494">
        <v>-2.5594529335797063</v>
      </c>
      <c r="E10" s="265">
        <v>6.2630192899999999</v>
      </c>
      <c r="F10" s="494">
        <v>-3.3036365969852777</v>
      </c>
    </row>
    <row r="11" spans="1:6" x14ac:dyDescent="0.2">
      <c r="A11" s="746"/>
      <c r="B11" s="209" t="s">
        <v>272</v>
      </c>
      <c r="C11" s="733">
        <v>8.2213304800000007</v>
      </c>
      <c r="D11" s="734">
        <v>0.92149231282703103</v>
      </c>
      <c r="E11" s="733">
        <v>6.3380864799999994</v>
      </c>
      <c r="F11" s="734">
        <v>1.198578297848409</v>
      </c>
    </row>
    <row r="12" spans="1:6" x14ac:dyDescent="0.2">
      <c r="A12" s="745">
        <v>2017</v>
      </c>
      <c r="B12" s="207" t="s">
        <v>269</v>
      </c>
      <c r="C12" s="738">
        <v>8.4754970299999979</v>
      </c>
      <c r="D12" s="739">
        <v>3.0915500917802441</v>
      </c>
      <c r="E12" s="738">
        <v>6.58015303</v>
      </c>
      <c r="F12" s="739">
        <v>3.8192370956730866</v>
      </c>
    </row>
    <row r="13" spans="1:6" x14ac:dyDescent="0.2">
      <c r="A13" s="798"/>
      <c r="B13" s="205" t="s">
        <v>270</v>
      </c>
      <c r="C13" s="265">
        <v>8.6130582999999987</v>
      </c>
      <c r="D13" s="494">
        <v>1.6230466427288794</v>
      </c>
      <c r="E13" s="265">
        <v>6.7177142999999999</v>
      </c>
      <c r="F13" s="494">
        <v>2.0905481889681821</v>
      </c>
    </row>
    <row r="14" spans="1:6" x14ac:dyDescent="0.2">
      <c r="A14" s="798"/>
      <c r="B14" s="205" t="s">
        <v>271</v>
      </c>
      <c r="C14" s="265">
        <v>8.5372844699999977</v>
      </c>
      <c r="D14" s="494">
        <v>-0.87975522004769258</v>
      </c>
      <c r="E14" s="265">
        <v>6.6419404700000007</v>
      </c>
      <c r="F14" s="494">
        <v>-1.1279704169616036</v>
      </c>
    </row>
    <row r="15" spans="1:6" x14ac:dyDescent="0.2">
      <c r="A15" s="746"/>
      <c r="B15" s="209" t="s">
        <v>272</v>
      </c>
      <c r="C15" s="733">
        <v>8.4378188399999985</v>
      </c>
      <c r="D15" s="734">
        <v>-1.1650733948191752</v>
      </c>
      <c r="E15" s="733">
        <v>6.5424748399999997</v>
      </c>
      <c r="F15" s="734">
        <v>-1.4975387155193964</v>
      </c>
    </row>
    <row r="16" spans="1:6" x14ac:dyDescent="0.2">
      <c r="A16" s="745">
        <v>2018</v>
      </c>
      <c r="B16" s="205" t="s">
        <v>269</v>
      </c>
      <c r="C16" s="265">
        <v>8.8541459599999985</v>
      </c>
      <c r="D16" s="494">
        <v>4.9340608976620333</v>
      </c>
      <c r="E16" s="265">
        <v>6.9721119600000003</v>
      </c>
      <c r="F16" s="494">
        <v>6.5668899079786245</v>
      </c>
    </row>
    <row r="17" spans="1:6" x14ac:dyDescent="0.2">
      <c r="A17" s="798"/>
      <c r="B17" s="205" t="s">
        <v>270</v>
      </c>
      <c r="C17" s="265">
        <v>8.6007973699999987</v>
      </c>
      <c r="D17" s="494">
        <v>-2.8613554728433672</v>
      </c>
      <c r="E17" s="265">
        <v>6.7187633700000005</v>
      </c>
      <c r="F17" s="494">
        <v>-3.6337424220020682</v>
      </c>
    </row>
    <row r="18" spans="1:6" x14ac:dyDescent="0.2">
      <c r="A18" s="798"/>
      <c r="B18" s="205" t="s">
        <v>271</v>
      </c>
      <c r="C18" s="265">
        <v>8.8591999999999995</v>
      </c>
      <c r="D18" s="494">
        <v>3.0044031836085554</v>
      </c>
      <c r="E18" s="265">
        <v>6.9771999999999998</v>
      </c>
      <c r="F18" s="494">
        <v>3.84649102473153</v>
      </c>
    </row>
    <row r="19" spans="1:6" x14ac:dyDescent="0.2">
      <c r="A19" s="746"/>
      <c r="B19" s="209" t="s">
        <v>272</v>
      </c>
      <c r="C19" s="733">
        <v>9.4778791799999986</v>
      </c>
      <c r="D19" s="734">
        <v>6.9832594134641628</v>
      </c>
      <c r="E19" s="733">
        <v>7.5958451799999995</v>
      </c>
      <c r="F19" s="734">
        <v>8.8669324538735204</v>
      </c>
    </row>
    <row r="20" spans="1:6" x14ac:dyDescent="0.2">
      <c r="A20" s="728">
        <v>2019</v>
      </c>
      <c r="B20" s="735" t="s">
        <v>269</v>
      </c>
      <c r="C20" s="736">
        <v>9.1141193000000005</v>
      </c>
      <c r="D20" s="737">
        <v>-3.8379881521131418</v>
      </c>
      <c r="E20" s="736">
        <v>7.2296652999999997</v>
      </c>
      <c r="F20" s="737">
        <v>-4.8207917792237023</v>
      </c>
    </row>
    <row r="21" spans="1:6" x14ac:dyDescent="0.2">
      <c r="A21" s="495"/>
      <c r="B21" s="3"/>
      <c r="C21" s="81"/>
      <c r="D21" s="81"/>
      <c r="E21" s="81"/>
      <c r="F21" s="81" t="s">
        <v>620</v>
      </c>
    </row>
    <row r="22" spans="1:6" x14ac:dyDescent="0.2">
      <c r="A22" s="495" t="s">
        <v>273</v>
      </c>
      <c r="B22" s="3"/>
      <c r="C22" s="81"/>
      <c r="D22" s="81"/>
      <c r="E22" s="81"/>
      <c r="F22" s="81"/>
    </row>
    <row r="23" spans="1:6" x14ac:dyDescent="0.2">
      <c r="A23" s="81"/>
      <c r="B23" s="3"/>
      <c r="C23" s="3"/>
      <c r="D23" s="3"/>
      <c r="E23" s="3"/>
      <c r="F23" s="3"/>
    </row>
    <row r="24" spans="1:6" s="1" customFormat="1" x14ac:dyDescent="0.2"/>
    <row r="25" spans="1:6" s="1" customFormat="1" x14ac:dyDescent="0.2"/>
    <row r="26" spans="1:6" s="1" customFormat="1" x14ac:dyDescent="0.2"/>
    <row r="27" spans="1:6" s="1" customFormat="1" x14ac:dyDescent="0.2"/>
    <row r="28" spans="1:6" s="1" customFormat="1" x14ac:dyDescent="0.2"/>
    <row r="29" spans="1:6" s="1" customFormat="1" x14ac:dyDescent="0.2"/>
    <row r="30" spans="1:6" s="1" customFormat="1" x14ac:dyDescent="0.2"/>
    <row r="31" spans="1:6" s="1" customFormat="1" x14ac:dyDescent="0.2"/>
    <row r="32" spans="1:6"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sheetData>
  <mergeCells count="5">
    <mergeCell ref="A12:A15"/>
    <mergeCell ref="A16:A19"/>
    <mergeCell ref="A1:E2"/>
    <mergeCell ref="A5:A8"/>
    <mergeCell ref="A9:A11"/>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0"/>
  <dimension ref="A1:M10"/>
  <sheetViews>
    <sheetView topLeftCell="B1" workbookViewId="0">
      <selection activeCell="E15" sqref="E15"/>
    </sheetView>
  </sheetViews>
  <sheetFormatPr baseColWidth="10" defaultRowHeight="14.25" x14ac:dyDescent="0.2"/>
  <cols>
    <col min="1" max="1" width="26.875" style="1" customWidth="1"/>
    <col min="2" max="13" width="8.75" style="1" customWidth="1"/>
    <col min="14" max="16384" width="11" style="1"/>
  </cols>
  <sheetData>
    <row r="1" spans="1:13" x14ac:dyDescent="0.2">
      <c r="A1" s="166" t="s">
        <v>385</v>
      </c>
    </row>
    <row r="2" spans="1:13" x14ac:dyDescent="0.2">
      <c r="A2" s="166"/>
      <c r="M2" s="169"/>
    </row>
    <row r="3" spans="1:13" x14ac:dyDescent="0.2">
      <c r="A3" s="201"/>
      <c r="B3" s="147">
        <v>2018</v>
      </c>
      <c r="C3" s="147" t="s">
        <v>543</v>
      </c>
      <c r="D3" s="147" t="s">
        <v>543</v>
      </c>
      <c r="E3" s="147" t="s">
        <v>543</v>
      </c>
      <c r="F3" s="147" t="s">
        <v>543</v>
      </c>
      <c r="G3" s="147" t="s">
        <v>543</v>
      </c>
      <c r="H3" s="147" t="s">
        <v>543</v>
      </c>
      <c r="I3" s="147" t="s">
        <v>543</v>
      </c>
      <c r="J3" s="147" t="s">
        <v>543</v>
      </c>
      <c r="K3" s="147">
        <v>2019</v>
      </c>
      <c r="L3" s="147" t="s">
        <v>543</v>
      </c>
      <c r="M3" s="147" t="s">
        <v>543</v>
      </c>
    </row>
    <row r="4" spans="1:13" x14ac:dyDescent="0.2">
      <c r="B4" s="621">
        <v>43191</v>
      </c>
      <c r="C4" s="621">
        <v>43221</v>
      </c>
      <c r="D4" s="621">
        <v>43252</v>
      </c>
      <c r="E4" s="621">
        <v>43282</v>
      </c>
      <c r="F4" s="621">
        <v>43313</v>
      </c>
      <c r="G4" s="621">
        <v>43344</v>
      </c>
      <c r="H4" s="621">
        <v>43374</v>
      </c>
      <c r="I4" s="621">
        <v>43405</v>
      </c>
      <c r="J4" s="621">
        <v>43435</v>
      </c>
      <c r="K4" s="621">
        <v>43466</v>
      </c>
      <c r="L4" s="621">
        <v>43497</v>
      </c>
      <c r="M4" s="621">
        <v>43525</v>
      </c>
    </row>
    <row r="5" spans="1:13" x14ac:dyDescent="0.2">
      <c r="A5" s="636" t="s">
        <v>580</v>
      </c>
      <c r="B5" s="623">
        <v>2.7911428571428574</v>
      </c>
      <c r="C5" s="623">
        <v>2.7998181818181824</v>
      </c>
      <c r="D5" s="623">
        <v>2.9666190476190479</v>
      </c>
      <c r="E5" s="623">
        <v>2.8323333333333336</v>
      </c>
      <c r="F5" s="623">
        <v>2.961782608695652</v>
      </c>
      <c r="G5" s="623">
        <v>2.9951578947368418</v>
      </c>
      <c r="H5" s="623">
        <v>3.2743043478260869</v>
      </c>
      <c r="I5" s="623">
        <v>4.1293999999999995</v>
      </c>
      <c r="J5" s="623">
        <v>3.96685</v>
      </c>
      <c r="K5" s="623">
        <v>3.073428571428571</v>
      </c>
      <c r="L5" s="623">
        <v>2.695736842105263</v>
      </c>
      <c r="M5" s="623">
        <v>2.9308571428571426</v>
      </c>
    </row>
    <row r="6" spans="1:13" x14ac:dyDescent="0.2">
      <c r="A6" s="18" t="s">
        <v>581</v>
      </c>
      <c r="B6" s="623">
        <v>50.88000000000001</v>
      </c>
      <c r="C6" s="623">
        <v>55.832380952380952</v>
      </c>
      <c r="D6" s="623">
        <v>55.017142857142865</v>
      </c>
      <c r="E6" s="623">
        <v>57.827727272727287</v>
      </c>
      <c r="F6" s="623">
        <v>62.652272727272724</v>
      </c>
      <c r="G6" s="623">
        <v>73.748999999999981</v>
      </c>
      <c r="H6" s="623">
        <v>66.653478260869576</v>
      </c>
      <c r="I6" s="623">
        <v>64.703181818181818</v>
      </c>
      <c r="J6" s="623">
        <v>63.982500000000002</v>
      </c>
      <c r="K6" s="623">
        <v>57.914347826086953</v>
      </c>
      <c r="L6" s="623">
        <v>47.144999999999996</v>
      </c>
      <c r="M6" s="623">
        <v>39.330000000000005</v>
      </c>
    </row>
    <row r="7" spans="1:13" x14ac:dyDescent="0.2">
      <c r="A7" s="589" t="s">
        <v>582</v>
      </c>
      <c r="B7" s="623">
        <v>19.645238095238092</v>
      </c>
      <c r="C7" s="623">
        <v>21.597619047619052</v>
      </c>
      <c r="D7" s="623">
        <v>21.927619047619043</v>
      </c>
      <c r="E7" s="623">
        <v>22.253636363636364</v>
      </c>
      <c r="F7" s="623">
        <v>23.888636363636365</v>
      </c>
      <c r="G7" s="623">
        <v>27.837</v>
      </c>
      <c r="H7" s="623">
        <v>25.539565217391306</v>
      </c>
      <c r="I7" s="623">
        <v>24.633636363636366</v>
      </c>
      <c r="J7" s="623">
        <v>23.644500000000001</v>
      </c>
      <c r="K7" s="623">
        <v>21.39782608695652</v>
      </c>
      <c r="L7" s="623">
        <v>18.003499999999995</v>
      </c>
      <c r="M7" s="664">
        <v>15.69761904761905</v>
      </c>
    </row>
    <row r="8" spans="1:13" x14ac:dyDescent="0.2">
      <c r="A8" s="492" t="s">
        <v>583</v>
      </c>
      <c r="B8" s="665">
        <v>20.87</v>
      </c>
      <c r="C8" s="665">
        <v>22.63</v>
      </c>
      <c r="D8" s="665">
        <v>23.32</v>
      </c>
      <c r="E8" s="665">
        <v>25.35</v>
      </c>
      <c r="F8" s="665">
        <v>26.5</v>
      </c>
      <c r="G8" s="665">
        <v>29.08</v>
      </c>
      <c r="H8" s="665">
        <v>26.85</v>
      </c>
      <c r="I8" s="665">
        <v>26.18</v>
      </c>
      <c r="J8" s="665">
        <v>25.28</v>
      </c>
      <c r="K8" s="665">
        <v>24.81</v>
      </c>
      <c r="L8" s="665">
        <v>20.78</v>
      </c>
      <c r="M8" s="665">
        <v>18.12</v>
      </c>
    </row>
    <row r="9" spans="1:13" x14ac:dyDescent="0.2">
      <c r="M9" s="169" t="s">
        <v>584</v>
      </c>
    </row>
    <row r="10" spans="1:13" x14ac:dyDescent="0.2">
      <c r="A10" s="495"/>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1"/>
  <dimension ref="A1:BS11"/>
  <sheetViews>
    <sheetView workbookViewId="0">
      <selection activeCell="G14" sqref="G14"/>
    </sheetView>
  </sheetViews>
  <sheetFormatPr baseColWidth="10" defaultColWidth="11" defaultRowHeight="14.25" x14ac:dyDescent="0.2"/>
  <cols>
    <col min="1" max="1" width="19.875" style="1" customWidth="1"/>
    <col min="2" max="2" width="11" style="1"/>
    <col min="3" max="3" width="12.125" style="1" customWidth="1"/>
    <col min="4" max="4" width="11" style="1"/>
    <col min="5" max="5" width="12.125" style="1" customWidth="1"/>
    <col min="6" max="6" width="11" style="1"/>
    <col min="7" max="7" width="12.125" style="1" customWidth="1"/>
    <col min="8" max="9" width="10.625" style="1" customWidth="1"/>
    <col min="10" max="16384" width="11" style="1"/>
  </cols>
  <sheetData>
    <row r="1" spans="1:71" s="16" customFormat="1" ht="12.75" x14ac:dyDescent="0.2">
      <c r="A1" s="15" t="s">
        <v>39</v>
      </c>
    </row>
    <row r="2" spans="1:71" s="13" customFormat="1" ht="15.75" x14ac:dyDescent="0.25">
      <c r="A2" s="12"/>
      <c r="B2" s="272"/>
      <c r="H2" s="274"/>
      <c r="I2" s="273" t="s">
        <v>155</v>
      </c>
    </row>
    <row r="3" spans="1:71" s="70" customFormat="1" ht="12.75" x14ac:dyDescent="0.2">
      <c r="A3" s="71"/>
      <c r="B3" s="799">
        <f>INDICE!A3</f>
        <v>43525</v>
      </c>
      <c r="C3" s="800">
        <v>41671</v>
      </c>
      <c r="D3" s="799">
        <f>DATE(YEAR(B3),MONTH(B3)-1,1)</f>
        <v>43497</v>
      </c>
      <c r="E3" s="800"/>
      <c r="F3" s="799">
        <f>DATE(YEAR(B3)-1,MONTH(B3),1)</f>
        <v>43160</v>
      </c>
      <c r="G3" s="800"/>
      <c r="H3" s="746" t="s">
        <v>444</v>
      </c>
      <c r="I3" s="746"/>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70" customFormat="1" ht="12.75" x14ac:dyDescent="0.2">
      <c r="A4" s="67"/>
      <c r="B4" s="194" t="s">
        <v>47</v>
      </c>
      <c r="C4" s="194" t="s">
        <v>107</v>
      </c>
      <c r="D4" s="194" t="s">
        <v>47</v>
      </c>
      <c r="E4" s="194" t="s">
        <v>107</v>
      </c>
      <c r="F4" s="194" t="s">
        <v>47</v>
      </c>
      <c r="G4" s="194" t="s">
        <v>107</v>
      </c>
      <c r="H4" s="310">
        <f>D3</f>
        <v>43497</v>
      </c>
      <c r="I4" s="310">
        <f>F3</f>
        <v>43160</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71" t="s">
        <v>387</v>
      </c>
      <c r="B5" s="264">
        <v>5839</v>
      </c>
      <c r="C5" s="497">
        <v>34.472783091274053</v>
      </c>
      <c r="D5" s="264">
        <v>5961</v>
      </c>
      <c r="E5" s="497">
        <v>35.195134911731714</v>
      </c>
      <c r="F5" s="264">
        <v>6383</v>
      </c>
      <c r="G5" s="497">
        <v>37.24689268833518</v>
      </c>
      <c r="H5" s="270">
        <v>-2.0466364703908742</v>
      </c>
      <c r="I5" s="270">
        <v>-8.5226382578724742</v>
      </c>
      <c r="K5" s="269"/>
    </row>
    <row r="6" spans="1:71" s="13" customFormat="1" ht="15" x14ac:dyDescent="0.2">
      <c r="A6" s="16" t="s">
        <v>120</v>
      </c>
      <c r="B6" s="264">
        <v>11099</v>
      </c>
      <c r="C6" s="497">
        <v>65.527216908725933</v>
      </c>
      <c r="D6" s="264">
        <v>10976</v>
      </c>
      <c r="E6" s="497">
        <v>64.804865088268286</v>
      </c>
      <c r="F6" s="264">
        <v>10754</v>
      </c>
      <c r="G6" s="497">
        <v>62.753107311664827</v>
      </c>
      <c r="H6" s="270">
        <v>1.1206268221574345</v>
      </c>
      <c r="I6" s="270">
        <v>3.2081086107494885</v>
      </c>
      <c r="K6" s="269"/>
    </row>
    <row r="7" spans="1:71" s="70" customFormat="1" ht="12.75" x14ac:dyDescent="0.2">
      <c r="A7" s="77" t="s">
        <v>115</v>
      </c>
      <c r="B7" s="78">
        <v>16938</v>
      </c>
      <c r="C7" s="79">
        <v>100</v>
      </c>
      <c r="D7" s="78">
        <v>16937</v>
      </c>
      <c r="E7" s="79">
        <v>100</v>
      </c>
      <c r="F7" s="78">
        <v>17137</v>
      </c>
      <c r="G7" s="79">
        <v>100</v>
      </c>
      <c r="H7" s="79">
        <v>5.9042333353014108E-3</v>
      </c>
      <c r="I7" s="79">
        <v>-1.1612300869463732</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67"/>
      <c r="I8" s="169" t="s">
        <v>227</v>
      </c>
      <c r="J8" s="13"/>
      <c r="K8" s="269"/>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s="266" customFormat="1" ht="12.75" x14ac:dyDescent="0.2">
      <c r="A9" s="495" t="s">
        <v>525</v>
      </c>
      <c r="B9" s="267"/>
      <c r="C9" s="268"/>
      <c r="D9" s="267"/>
      <c r="E9" s="267"/>
      <c r="F9" s="267"/>
      <c r="G9" s="267"/>
      <c r="H9" s="267"/>
      <c r="I9" s="267"/>
      <c r="J9" s="267"/>
      <c r="K9" s="267"/>
      <c r="L9" s="267"/>
    </row>
    <row r="10" spans="1:71" x14ac:dyDescent="0.2">
      <c r="A10" s="496" t="s">
        <v>490</v>
      </c>
    </row>
    <row r="11" spans="1:71" x14ac:dyDescent="0.2">
      <c r="A11" s="495" t="s">
        <v>570</v>
      </c>
    </row>
  </sheetData>
  <mergeCells count="4">
    <mergeCell ref="B3:C3"/>
    <mergeCell ref="D3:E3"/>
    <mergeCell ref="F3:G3"/>
    <mergeCell ref="H3:I3"/>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2"/>
  <dimension ref="A1:BS11"/>
  <sheetViews>
    <sheetView workbookViewId="0">
      <selection activeCell="A3" sqref="A3"/>
    </sheetView>
  </sheetViews>
  <sheetFormatPr baseColWidth="10" defaultColWidth="11" defaultRowHeight="14.25" x14ac:dyDescent="0.2"/>
  <cols>
    <col min="1" max="1" width="26.5" style="1" customWidth="1"/>
    <col min="2" max="2" width="9.625" style="1" customWidth="1"/>
    <col min="3" max="3" width="12.25" style="1" customWidth="1"/>
    <col min="4" max="4" width="9.625" style="1" customWidth="1"/>
    <col min="5" max="5" width="12.25" style="1" customWidth="1"/>
    <col min="6" max="6" width="9.625" style="1" customWidth="1"/>
    <col min="7" max="7" width="12.25" style="1" customWidth="1"/>
    <col min="8" max="9" width="11" style="1" customWidth="1"/>
    <col min="10" max="16384" width="11" style="1"/>
  </cols>
  <sheetData>
    <row r="1" spans="1:71" s="16" customFormat="1" ht="12.75" x14ac:dyDescent="0.2">
      <c r="A1" s="15" t="s">
        <v>41</v>
      </c>
    </row>
    <row r="2" spans="1:71" s="13" customFormat="1" ht="15.75" x14ac:dyDescent="0.25">
      <c r="A2" s="12"/>
      <c r="B2" s="272"/>
      <c r="H2" s="274"/>
      <c r="I2" s="273" t="s">
        <v>155</v>
      </c>
    </row>
    <row r="3" spans="1:71" s="70" customFormat="1" ht="12.75" x14ac:dyDescent="0.2">
      <c r="A3" s="71"/>
      <c r="B3" s="799">
        <f>INDICE!A3</f>
        <v>43525</v>
      </c>
      <c r="C3" s="800">
        <v>41671</v>
      </c>
      <c r="D3" s="799">
        <f>DATE(YEAR(B3),MONTH(B3)-1,1)</f>
        <v>43497</v>
      </c>
      <c r="E3" s="800"/>
      <c r="F3" s="799">
        <f>DATE(YEAR(B3)-1,MONTH(B3),1)</f>
        <v>43160</v>
      </c>
      <c r="G3" s="800"/>
      <c r="H3" s="746" t="s">
        <v>444</v>
      </c>
      <c r="I3" s="746"/>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70" customFormat="1" ht="12.75" x14ac:dyDescent="0.2">
      <c r="A4" s="67"/>
      <c r="B4" s="194" t="s">
        <v>47</v>
      </c>
      <c r="C4" s="194" t="s">
        <v>107</v>
      </c>
      <c r="D4" s="194" t="s">
        <v>47</v>
      </c>
      <c r="E4" s="194" t="s">
        <v>107</v>
      </c>
      <c r="F4" s="194" t="s">
        <v>47</v>
      </c>
      <c r="G4" s="194" t="s">
        <v>107</v>
      </c>
      <c r="H4" s="310">
        <f>D3</f>
        <v>43497</v>
      </c>
      <c r="I4" s="310">
        <f>F3</f>
        <v>43160</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71" t="s">
        <v>493</v>
      </c>
      <c r="B5" s="264">
        <v>6245</v>
      </c>
      <c r="C5" s="497">
        <v>38.189843421476851</v>
      </c>
      <c r="D5" s="264">
        <v>6251</v>
      </c>
      <c r="E5" s="497">
        <v>38.302523083396018</v>
      </c>
      <c r="F5" s="264">
        <v>6334</v>
      </c>
      <c r="G5" s="497">
        <v>39.03473203841547</v>
      </c>
      <c r="H5" s="526">
        <v>-9.5984642457206851E-2</v>
      </c>
      <c r="I5" s="175">
        <v>-1.4051152510262077</v>
      </c>
      <c r="K5" s="269"/>
    </row>
    <row r="6" spans="1:71" s="13" customFormat="1" ht="15" x14ac:dyDescent="0.2">
      <c r="A6" s="16" t="s">
        <v>549</v>
      </c>
      <c r="B6" s="264">
        <v>10107.515330000006</v>
      </c>
      <c r="C6" s="497">
        <v>61.810156578523156</v>
      </c>
      <c r="D6" s="264">
        <v>10069.073710000013</v>
      </c>
      <c r="E6" s="497">
        <v>61.697476916603975</v>
      </c>
      <c r="F6" s="264">
        <v>9892.5748200000071</v>
      </c>
      <c r="G6" s="497">
        <v>60.965267961584537</v>
      </c>
      <c r="H6" s="175">
        <v>0.38177911004677983</v>
      </c>
      <c r="I6" s="175">
        <v>2.1727458615268613</v>
      </c>
      <c r="K6" s="269"/>
    </row>
    <row r="7" spans="1:71" s="70" customFormat="1" ht="12.75" x14ac:dyDescent="0.2">
      <c r="A7" s="77" t="s">
        <v>115</v>
      </c>
      <c r="B7" s="78">
        <v>16352.515330000006</v>
      </c>
      <c r="C7" s="79">
        <v>100</v>
      </c>
      <c r="D7" s="78">
        <v>16320.073710000013</v>
      </c>
      <c r="E7" s="79">
        <v>100</v>
      </c>
      <c r="F7" s="78">
        <v>16226.574820000007</v>
      </c>
      <c r="G7" s="79">
        <v>100</v>
      </c>
      <c r="H7" s="79">
        <v>0.19878353845984129</v>
      </c>
      <c r="I7" s="79">
        <v>0.77613736353510054</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67"/>
      <c r="I8" s="169" t="s">
        <v>128</v>
      </c>
      <c r="J8" s="13"/>
      <c r="K8" s="269"/>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x14ac:dyDescent="0.2">
      <c r="A9" s="495" t="s">
        <v>525</v>
      </c>
    </row>
    <row r="10" spans="1:71" x14ac:dyDescent="0.2">
      <c r="A10" s="495" t="s">
        <v>490</v>
      </c>
    </row>
    <row r="11" spans="1:71" x14ac:dyDescent="0.2">
      <c r="A11" s="481" t="s">
        <v>570</v>
      </c>
    </row>
  </sheetData>
  <mergeCells count="4">
    <mergeCell ref="B3:C3"/>
    <mergeCell ref="D3:E3"/>
    <mergeCell ref="F3:G3"/>
    <mergeCell ref="H3:I3"/>
  </mergeCells>
  <conditionalFormatting sqref="H5">
    <cfRule type="cellIs" dxfId="3" priority="1" operator="equal">
      <formula>0</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3"/>
  <dimension ref="A1:I12"/>
  <sheetViews>
    <sheetView workbookViewId="0">
      <selection activeCell="A4" sqref="A4"/>
    </sheetView>
  </sheetViews>
  <sheetFormatPr baseColWidth="10" defaultColWidth="11" defaultRowHeight="14.25" x14ac:dyDescent="0.2"/>
  <cols>
    <col min="1" max="1" width="11" style="1" customWidth="1"/>
    <col min="2" max="2" width="11" style="1"/>
    <col min="3" max="3" width="10.75" style="1" customWidth="1"/>
    <col min="4" max="16384" width="11" style="1"/>
  </cols>
  <sheetData>
    <row r="1" spans="1:9" x14ac:dyDescent="0.2">
      <c r="A1" s="789" t="s">
        <v>534</v>
      </c>
      <c r="B1" s="789"/>
      <c r="C1" s="789"/>
      <c r="D1" s="789"/>
      <c r="E1" s="789"/>
      <c r="F1" s="789"/>
    </row>
    <row r="2" spans="1:9" x14ac:dyDescent="0.2">
      <c r="A2" s="790"/>
      <c r="B2" s="790"/>
      <c r="C2" s="790"/>
      <c r="D2" s="790"/>
      <c r="E2" s="790"/>
      <c r="F2" s="790"/>
      <c r="I2" s="169" t="s">
        <v>491</v>
      </c>
    </row>
    <row r="3" spans="1:9" x14ac:dyDescent="0.2">
      <c r="A3" s="278"/>
      <c r="B3" s="280"/>
      <c r="C3" s="280"/>
      <c r="D3" s="753">
        <f>INDICE!A3</f>
        <v>43525</v>
      </c>
      <c r="E3" s="753">
        <v>41671</v>
      </c>
      <c r="F3" s="753">
        <f>DATE(YEAR(D3),MONTH(D3)-1,1)</f>
        <v>43497</v>
      </c>
      <c r="G3" s="753"/>
      <c r="H3" s="756">
        <f>DATE(YEAR(D3)-1,MONTH(D3),1)</f>
        <v>43160</v>
      </c>
      <c r="I3" s="756"/>
    </row>
    <row r="4" spans="1:9" x14ac:dyDescent="0.2">
      <c r="A4" s="238"/>
      <c r="B4" s="239"/>
      <c r="C4" s="239"/>
      <c r="D4" s="83" t="s">
        <v>390</v>
      </c>
      <c r="E4" s="194" t="s">
        <v>107</v>
      </c>
      <c r="F4" s="83" t="s">
        <v>390</v>
      </c>
      <c r="G4" s="194" t="s">
        <v>107</v>
      </c>
      <c r="H4" s="83" t="s">
        <v>390</v>
      </c>
      <c r="I4" s="194" t="s">
        <v>107</v>
      </c>
    </row>
    <row r="5" spans="1:9" x14ac:dyDescent="0.2">
      <c r="A5" s="624" t="s">
        <v>389</v>
      </c>
      <c r="B5" s="174"/>
      <c r="C5" s="174"/>
      <c r="D5" s="426">
        <v>110.95165970542978</v>
      </c>
      <c r="E5" s="500">
        <v>100</v>
      </c>
      <c r="F5" s="426">
        <v>110.8812266432183</v>
      </c>
      <c r="G5" s="500">
        <v>100</v>
      </c>
      <c r="H5" s="426">
        <v>113.11956424414267</v>
      </c>
      <c r="I5" s="500">
        <v>100</v>
      </c>
    </row>
    <row r="6" spans="1:9" x14ac:dyDescent="0.2">
      <c r="A6" s="666" t="s">
        <v>488</v>
      </c>
      <c r="B6" s="174"/>
      <c r="C6" s="174"/>
      <c r="D6" s="426">
        <v>68.468454605407771</v>
      </c>
      <c r="E6" s="500">
        <v>61.71016710086856</v>
      </c>
      <c r="F6" s="426">
        <v>68.355880413277646</v>
      </c>
      <c r="G6" s="500">
        <v>61.647839298554899</v>
      </c>
      <c r="H6" s="426">
        <v>69.217568273392033</v>
      </c>
      <c r="I6" s="500">
        <v>61.189740904589918</v>
      </c>
    </row>
    <row r="7" spans="1:9" x14ac:dyDescent="0.2">
      <c r="A7" s="666" t="s">
        <v>489</v>
      </c>
      <c r="B7" s="174"/>
      <c r="C7" s="174"/>
      <c r="D7" s="426">
        <v>42.483205100021983</v>
      </c>
      <c r="E7" s="500">
        <v>38.289832899131412</v>
      </c>
      <c r="F7" s="426">
        <v>42.525346229940638</v>
      </c>
      <c r="G7" s="500">
        <v>38.352160701445101</v>
      </c>
      <c r="H7" s="426">
        <v>43.901995970750626</v>
      </c>
      <c r="I7" s="500">
        <v>38.810259095410075</v>
      </c>
    </row>
    <row r="8" spans="1:9" x14ac:dyDescent="0.2">
      <c r="A8" s="625" t="s">
        <v>537</v>
      </c>
      <c r="B8" s="277"/>
      <c r="C8" s="277"/>
      <c r="D8" s="493">
        <v>90</v>
      </c>
      <c r="E8" s="501"/>
      <c r="F8" s="493">
        <v>90</v>
      </c>
      <c r="G8" s="501"/>
      <c r="H8" s="493">
        <v>90</v>
      </c>
      <c r="I8" s="501"/>
    </row>
    <row r="9" spans="1:9" x14ac:dyDescent="0.2">
      <c r="B9" s="135"/>
      <c r="C9" s="135"/>
      <c r="D9" s="135"/>
      <c r="E9" s="245"/>
      <c r="I9" s="169" t="s">
        <v>227</v>
      </c>
    </row>
    <row r="10" spans="1:9" x14ac:dyDescent="0.2">
      <c r="A10" s="435" t="s">
        <v>628</v>
      </c>
      <c r="B10" s="275"/>
      <c r="C10" s="275"/>
      <c r="D10" s="275"/>
      <c r="E10" s="275"/>
      <c r="F10" s="275"/>
      <c r="G10" s="275"/>
      <c r="H10" s="275"/>
      <c r="I10" s="275"/>
    </row>
    <row r="11" spans="1:9" x14ac:dyDescent="0.2">
      <c r="A11" s="435" t="s">
        <v>597</v>
      </c>
      <c r="B11" s="275"/>
      <c r="C11" s="275"/>
      <c r="D11" s="275"/>
      <c r="E11" s="275"/>
      <c r="F11" s="275"/>
      <c r="G11" s="275"/>
      <c r="H11" s="275"/>
      <c r="I11" s="275"/>
    </row>
    <row r="12" spans="1:9" x14ac:dyDescent="0.2">
      <c r="A12" s="275"/>
      <c r="B12" s="275"/>
      <c r="C12" s="275"/>
      <c r="D12" s="275"/>
      <c r="E12" s="275"/>
      <c r="F12" s="275"/>
      <c r="G12" s="275"/>
      <c r="H12" s="275"/>
      <c r="I12" s="275"/>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4"/>
  <dimension ref="A1:AN236"/>
  <sheetViews>
    <sheetView workbookViewId="0">
      <selection activeCell="A3" sqref="A3"/>
    </sheetView>
  </sheetViews>
  <sheetFormatPr baseColWidth="10" defaultRowHeight="14.25" x14ac:dyDescent="0.2"/>
  <cols>
    <col min="1" max="1" width="14.375" customWidth="1"/>
    <col min="2" max="3" width="11.875" customWidth="1"/>
    <col min="4" max="5" width="12.5" customWidth="1"/>
    <col min="6" max="7" width="15.25" customWidth="1"/>
    <col min="8" max="9" width="10.375" customWidth="1"/>
    <col min="10" max="38" width="11" style="1"/>
  </cols>
  <sheetData>
    <row r="1" spans="1:40" x14ac:dyDescent="0.2">
      <c r="A1" s="789" t="s">
        <v>493</v>
      </c>
      <c r="B1" s="789"/>
      <c r="C1" s="789"/>
      <c r="D1" s="789"/>
      <c r="E1" s="279"/>
      <c r="F1" s="1"/>
      <c r="G1" s="1"/>
      <c r="H1" s="1"/>
      <c r="I1" s="1"/>
    </row>
    <row r="2" spans="1:40" ht="15" x14ac:dyDescent="0.2">
      <c r="A2" s="789"/>
      <c r="B2" s="789"/>
      <c r="C2" s="789"/>
      <c r="D2" s="789"/>
      <c r="E2" s="279"/>
      <c r="F2" s="1"/>
      <c r="G2" s="229"/>
      <c r="H2" s="274"/>
      <c r="I2" s="273" t="s">
        <v>155</v>
      </c>
    </row>
    <row r="3" spans="1:40" x14ac:dyDescent="0.2">
      <c r="A3" s="278"/>
      <c r="B3" s="799">
        <f>INDICE!A3</f>
        <v>43525</v>
      </c>
      <c r="C3" s="800">
        <v>41671</v>
      </c>
      <c r="D3" s="799">
        <f>DATE(YEAR(B3),MONTH(B3)-1,1)</f>
        <v>43497</v>
      </c>
      <c r="E3" s="800"/>
      <c r="F3" s="799">
        <f>DATE(YEAR(B3)-1,MONTH(B3),1)</f>
        <v>43160</v>
      </c>
      <c r="G3" s="800"/>
      <c r="H3" s="746" t="s">
        <v>444</v>
      </c>
      <c r="I3" s="746"/>
    </row>
    <row r="4" spans="1:40" x14ac:dyDescent="0.2">
      <c r="A4" s="238"/>
      <c r="B4" s="194" t="s">
        <v>47</v>
      </c>
      <c r="C4" s="194" t="s">
        <v>107</v>
      </c>
      <c r="D4" s="194" t="s">
        <v>47</v>
      </c>
      <c r="E4" s="194" t="s">
        <v>107</v>
      </c>
      <c r="F4" s="194" t="s">
        <v>47</v>
      </c>
      <c r="G4" s="194" t="s">
        <v>107</v>
      </c>
      <c r="H4" s="310">
        <f>D3</f>
        <v>43497</v>
      </c>
      <c r="I4" s="310">
        <f>F3</f>
        <v>43160</v>
      </c>
    </row>
    <row r="5" spans="1:40" x14ac:dyDescent="0.2">
      <c r="A5" s="624" t="s">
        <v>48</v>
      </c>
      <c r="B5" s="263">
        <v>416</v>
      </c>
      <c r="C5" s="270">
        <v>6.6613290632506015</v>
      </c>
      <c r="D5" s="263">
        <v>416</v>
      </c>
      <c r="E5" s="270">
        <v>6.6549352103663413</v>
      </c>
      <c r="F5" s="263">
        <v>417</v>
      </c>
      <c r="G5" s="270">
        <v>6.5835175244711079</v>
      </c>
      <c r="H5" s="426">
        <v>0</v>
      </c>
      <c r="I5" s="426">
        <v>-0.23980815347721823</v>
      </c>
    </row>
    <row r="6" spans="1:40" x14ac:dyDescent="0.2">
      <c r="A6" s="666" t="s">
        <v>49</v>
      </c>
      <c r="B6" s="263">
        <v>337</v>
      </c>
      <c r="C6" s="270">
        <v>5.3963170536429139</v>
      </c>
      <c r="D6" s="263">
        <v>337</v>
      </c>
      <c r="E6" s="270">
        <v>5.391137418013118</v>
      </c>
      <c r="F6" s="263">
        <v>338</v>
      </c>
      <c r="G6" s="270">
        <v>5.3362803915377333</v>
      </c>
      <c r="H6" s="426">
        <v>0</v>
      </c>
      <c r="I6" s="426">
        <v>-0.29585798816568049</v>
      </c>
    </row>
    <row r="7" spans="1:40" x14ac:dyDescent="0.2">
      <c r="A7" s="666" t="s">
        <v>125</v>
      </c>
      <c r="B7" s="263">
        <v>3391</v>
      </c>
      <c r="C7" s="270">
        <v>54.299439551641314</v>
      </c>
      <c r="D7" s="263">
        <v>3391</v>
      </c>
      <c r="E7" s="270">
        <v>54.247320428731406</v>
      </c>
      <c r="F7" s="263">
        <v>3392</v>
      </c>
      <c r="G7" s="270">
        <v>53.552257657088731</v>
      </c>
      <c r="H7" s="426">
        <v>0</v>
      </c>
      <c r="I7" s="97">
        <v>-2.9481132075471699E-2</v>
      </c>
    </row>
    <row r="8" spans="1:40" x14ac:dyDescent="0.2">
      <c r="A8" s="666" t="s">
        <v>126</v>
      </c>
      <c r="B8" s="263">
        <v>110</v>
      </c>
      <c r="C8" s="270">
        <v>1.7614091273018415</v>
      </c>
      <c r="D8" s="263">
        <v>116</v>
      </c>
      <c r="E8" s="270">
        <v>1.8557030875059992</v>
      </c>
      <c r="F8" s="263">
        <v>204</v>
      </c>
      <c r="G8" s="270">
        <v>3.2207136090937798</v>
      </c>
      <c r="H8" s="426">
        <v>-5.1724137931034484</v>
      </c>
      <c r="I8" s="426">
        <v>-46.078431372549019</v>
      </c>
    </row>
    <row r="9" spans="1:40" x14ac:dyDescent="0.2">
      <c r="A9" s="625" t="s">
        <v>388</v>
      </c>
      <c r="B9" s="493">
        <v>1991</v>
      </c>
      <c r="C9" s="498">
        <v>31.881505204163329</v>
      </c>
      <c r="D9" s="493">
        <v>1991</v>
      </c>
      <c r="E9" s="498">
        <v>31.850903855383137</v>
      </c>
      <c r="F9" s="493">
        <v>1983</v>
      </c>
      <c r="G9" s="498">
        <v>31.307230817808652</v>
      </c>
      <c r="H9" s="499">
        <v>0</v>
      </c>
      <c r="I9" s="499">
        <v>0.40342914775592537</v>
      </c>
    </row>
    <row r="10" spans="1:40" s="70" customFormat="1" x14ac:dyDescent="0.2">
      <c r="A10" s="77" t="s">
        <v>115</v>
      </c>
      <c r="B10" s="78">
        <v>6245</v>
      </c>
      <c r="C10" s="276">
        <v>100</v>
      </c>
      <c r="D10" s="78">
        <v>6251</v>
      </c>
      <c r="E10" s="276">
        <v>100</v>
      </c>
      <c r="F10" s="78">
        <v>6334</v>
      </c>
      <c r="G10" s="276">
        <v>100</v>
      </c>
      <c r="H10" s="710">
        <v>-9.5984642457206851E-2</v>
      </c>
      <c r="I10" s="79">
        <v>-1.4051152510262077</v>
      </c>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x14ac:dyDescent="0.2">
      <c r="A11" s="1"/>
      <c r="B11" s="135"/>
      <c r="C11" s="135"/>
      <c r="D11" s="135"/>
      <c r="E11" s="135"/>
      <c r="F11" s="1"/>
      <c r="G11" s="1"/>
      <c r="H11" s="1"/>
      <c r="I11" s="169" t="s">
        <v>227</v>
      </c>
    </row>
    <row r="12" spans="1:40" s="266" customFormat="1" ht="12.75" x14ac:dyDescent="0.2">
      <c r="A12" s="496" t="s">
        <v>492</v>
      </c>
      <c r="B12" s="267"/>
      <c r="C12" s="267"/>
      <c r="D12" s="268"/>
      <c r="E12" s="268"/>
      <c r="F12" s="267"/>
      <c r="G12" s="267"/>
      <c r="H12" s="267"/>
      <c r="I12" s="267"/>
      <c r="J12" s="267"/>
      <c r="K12" s="267"/>
      <c r="L12" s="267"/>
      <c r="M12" s="267"/>
      <c r="N12" s="267"/>
      <c r="O12" s="267"/>
      <c r="P12" s="267"/>
      <c r="Q12" s="267"/>
      <c r="R12" s="267"/>
      <c r="S12" s="267"/>
      <c r="T12" s="267"/>
      <c r="U12" s="267"/>
      <c r="V12" s="267"/>
      <c r="W12" s="267"/>
      <c r="X12" s="267"/>
      <c r="Y12" s="267"/>
      <c r="Z12" s="267"/>
      <c r="AA12" s="267"/>
      <c r="AB12" s="267"/>
      <c r="AC12" s="267"/>
      <c r="AD12" s="267"/>
      <c r="AE12" s="267"/>
      <c r="AF12" s="267"/>
      <c r="AG12" s="267"/>
      <c r="AH12" s="267"/>
      <c r="AI12" s="267"/>
      <c r="AJ12" s="267"/>
      <c r="AK12" s="267"/>
      <c r="AL12" s="267"/>
    </row>
    <row r="13" spans="1:40" x14ac:dyDescent="0.2">
      <c r="A13" s="135" t="s">
        <v>490</v>
      </c>
      <c r="B13" s="275"/>
      <c r="C13" s="275"/>
      <c r="D13" s="275"/>
      <c r="E13" s="275"/>
      <c r="F13" s="275"/>
      <c r="G13" s="275"/>
      <c r="H13" s="275"/>
      <c r="I13" s="275"/>
    </row>
    <row r="14" spans="1:40" x14ac:dyDescent="0.2">
      <c r="A14" s="481" t="s">
        <v>569</v>
      </c>
      <c r="B14" s="275"/>
      <c r="C14" s="275"/>
      <c r="D14" s="275"/>
      <c r="E14" s="275"/>
      <c r="F14" s="275"/>
      <c r="G14" s="275"/>
      <c r="H14" s="275"/>
      <c r="I14" s="275"/>
    </row>
    <row r="15" spans="1:40" s="1" customFormat="1" x14ac:dyDescent="0.2"/>
    <row r="16" spans="1:40"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sheetData>
  <mergeCells count="5">
    <mergeCell ref="A1:D2"/>
    <mergeCell ref="H3:I3"/>
    <mergeCell ref="B3:C3"/>
    <mergeCell ref="D3:E3"/>
    <mergeCell ref="F3:G3"/>
  </mergeCells>
  <conditionalFormatting sqref="H5:I6 H8:I9 H7">
    <cfRule type="cellIs" dxfId="2" priority="13" operator="equal">
      <formula>0</formula>
    </cfRule>
  </conditionalFormatting>
  <conditionalFormatting sqref="I7">
    <cfRule type="cellIs" dxfId="1" priority="1" operator="between">
      <formula>-0.5</formula>
      <formula>0.5</formula>
    </cfRule>
    <cfRule type="cellIs" dxfId="0" priority="3" operator="between">
      <formula>0.00001</formula>
      <formula>0.499</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5"/>
  <dimension ref="A1:AU310"/>
  <sheetViews>
    <sheetView workbookViewId="0">
      <selection activeCell="D35" sqref="D35"/>
    </sheetView>
  </sheetViews>
  <sheetFormatPr baseColWidth="10" defaultColWidth="11" defaultRowHeight="12.75" x14ac:dyDescent="0.2"/>
  <cols>
    <col min="1" max="1" width="30.25" style="246" customWidth="1"/>
    <col min="2" max="2" width="11" style="246"/>
    <col min="3" max="3" width="11.625" style="246" customWidth="1"/>
    <col min="4" max="4" width="11" style="246"/>
    <col min="5" max="5" width="11.625" style="246" customWidth="1"/>
    <col min="6" max="6" width="11" style="246"/>
    <col min="7" max="7" width="11.625" style="246" customWidth="1"/>
    <col min="8" max="9" width="10.5" style="246" customWidth="1"/>
    <col min="10" max="12" width="11" style="246"/>
    <col min="13" max="47" width="11" style="11"/>
    <col min="48" max="16384" width="11" style="246"/>
  </cols>
  <sheetData>
    <row r="1" spans="1:47" x14ac:dyDescent="0.2">
      <c r="A1" s="789" t="s">
        <v>40</v>
      </c>
      <c r="B1" s="789"/>
      <c r="C1" s="789"/>
      <c r="D1" s="11"/>
      <c r="E1" s="11"/>
      <c r="F1" s="11"/>
      <c r="G1" s="11"/>
      <c r="H1" s="11"/>
      <c r="I1" s="11"/>
      <c r="J1" s="11"/>
      <c r="K1" s="11"/>
      <c r="L1" s="11"/>
    </row>
    <row r="2" spans="1:47" x14ac:dyDescent="0.2">
      <c r="A2" s="789"/>
      <c r="B2" s="789"/>
      <c r="C2" s="789"/>
      <c r="D2" s="284"/>
      <c r="E2" s="11"/>
      <c r="F2" s="11"/>
      <c r="H2" s="11"/>
      <c r="I2" s="11"/>
      <c r="J2" s="11"/>
      <c r="K2" s="11"/>
    </row>
    <row r="3" spans="1:47" x14ac:dyDescent="0.2">
      <c r="A3" s="283"/>
      <c r="B3" s="11"/>
      <c r="C3" s="11"/>
      <c r="D3" s="11"/>
      <c r="E3" s="11"/>
      <c r="F3" s="11"/>
      <c r="G3" s="11"/>
      <c r="H3" s="247"/>
      <c r="I3" s="273" t="s">
        <v>527</v>
      </c>
      <c r="J3" s="11"/>
      <c r="K3" s="11"/>
      <c r="L3" s="11"/>
    </row>
    <row r="4" spans="1:47" x14ac:dyDescent="0.2">
      <c r="A4" s="11"/>
      <c r="B4" s="799">
        <f>INDICE!A3</f>
        <v>43525</v>
      </c>
      <c r="C4" s="800">
        <v>41671</v>
      </c>
      <c r="D4" s="799">
        <f>DATE(YEAR(B4),MONTH(B4)-1,1)</f>
        <v>43497</v>
      </c>
      <c r="E4" s="800"/>
      <c r="F4" s="799">
        <f>DATE(YEAR(B4)-1,MONTH(B4),1)</f>
        <v>43160</v>
      </c>
      <c r="G4" s="800"/>
      <c r="H4" s="746" t="s">
        <v>444</v>
      </c>
      <c r="I4" s="746"/>
      <c r="J4" s="11"/>
      <c r="K4" s="11"/>
      <c r="L4" s="11"/>
    </row>
    <row r="5" spans="1:47" x14ac:dyDescent="0.2">
      <c r="A5" s="283"/>
      <c r="B5" s="194" t="s">
        <v>54</v>
      </c>
      <c r="C5" s="194" t="s">
        <v>107</v>
      </c>
      <c r="D5" s="194" t="s">
        <v>54</v>
      </c>
      <c r="E5" s="194" t="s">
        <v>107</v>
      </c>
      <c r="F5" s="194" t="s">
        <v>54</v>
      </c>
      <c r="G5" s="194" t="s">
        <v>107</v>
      </c>
      <c r="H5" s="310">
        <f>D4</f>
        <v>43497</v>
      </c>
      <c r="I5" s="310">
        <f>F4</f>
        <v>43160</v>
      </c>
      <c r="J5" s="11"/>
      <c r="K5" s="11"/>
      <c r="L5" s="11"/>
    </row>
    <row r="6" spans="1:47" ht="15" customHeight="1" x14ac:dyDescent="0.2">
      <c r="A6" s="11" t="s">
        <v>393</v>
      </c>
      <c r="B6" s="249">
        <v>10376.661679999999</v>
      </c>
      <c r="C6" s="248">
        <v>35.211020864712268</v>
      </c>
      <c r="D6" s="249">
        <v>10887.331460000003</v>
      </c>
      <c r="E6" s="248">
        <v>35.196136107814944</v>
      </c>
      <c r="F6" s="249">
        <v>5295.2513699999981</v>
      </c>
      <c r="G6" s="248">
        <v>22.790808365917222</v>
      </c>
      <c r="H6" s="248">
        <v>-4.6904953879304756</v>
      </c>
      <c r="I6" s="248">
        <v>95.961644782124907</v>
      </c>
      <c r="J6" s="11"/>
      <c r="K6" s="11"/>
      <c r="L6" s="11"/>
    </row>
    <row r="7" spans="1:47" x14ac:dyDescent="0.2">
      <c r="A7" s="282" t="s">
        <v>392</v>
      </c>
      <c r="B7" s="249">
        <v>19093.264000000003</v>
      </c>
      <c r="C7" s="248">
        <v>64.788979135287732</v>
      </c>
      <c r="D7" s="249">
        <v>20045.983</v>
      </c>
      <c r="E7" s="248">
        <v>64.803863892185049</v>
      </c>
      <c r="F7" s="249">
        <v>17938.902000000002</v>
      </c>
      <c r="G7" s="248">
        <v>77.209191634082771</v>
      </c>
      <c r="H7" s="248">
        <v>-4.7526679035894492</v>
      </c>
      <c r="I7" s="248">
        <v>6.4349646371890588</v>
      </c>
      <c r="J7" s="11"/>
      <c r="K7" s="11"/>
      <c r="L7" s="11"/>
    </row>
    <row r="8" spans="1:47" x14ac:dyDescent="0.2">
      <c r="A8" s="181" t="s">
        <v>115</v>
      </c>
      <c r="B8" s="182">
        <v>29469.92568</v>
      </c>
      <c r="C8" s="183">
        <v>100</v>
      </c>
      <c r="D8" s="182">
        <v>30933.314460000001</v>
      </c>
      <c r="E8" s="183">
        <v>100</v>
      </c>
      <c r="F8" s="182">
        <v>23234.15337</v>
      </c>
      <c r="G8" s="183">
        <v>100</v>
      </c>
      <c r="H8" s="79">
        <v>-4.7307855803564642</v>
      </c>
      <c r="I8" s="79">
        <v>26.838818745389041</v>
      </c>
      <c r="J8" s="249"/>
      <c r="K8" s="11"/>
    </row>
    <row r="9" spans="1:47" s="266" customFormat="1" x14ac:dyDescent="0.2">
      <c r="A9" s="11"/>
      <c r="B9" s="11"/>
      <c r="C9" s="11"/>
      <c r="D9" s="11"/>
      <c r="E9" s="11"/>
      <c r="F9" s="11"/>
      <c r="H9" s="11"/>
      <c r="I9" s="169" t="s">
        <v>227</v>
      </c>
      <c r="J9" s="267"/>
      <c r="K9" s="267"/>
      <c r="L9" s="267"/>
      <c r="M9" s="267"/>
      <c r="N9" s="267"/>
      <c r="O9" s="267"/>
      <c r="P9" s="267"/>
      <c r="Q9" s="267"/>
      <c r="R9" s="267"/>
      <c r="S9" s="267"/>
      <c r="T9" s="267"/>
      <c r="U9" s="267"/>
      <c r="V9" s="267"/>
      <c r="W9" s="267"/>
      <c r="X9" s="267"/>
      <c r="Y9" s="267"/>
      <c r="Z9" s="267"/>
      <c r="AA9" s="267"/>
      <c r="AB9" s="267"/>
      <c r="AC9" s="267"/>
      <c r="AD9" s="267"/>
      <c r="AE9" s="267"/>
      <c r="AF9" s="267"/>
      <c r="AG9" s="267"/>
      <c r="AH9" s="267"/>
      <c r="AI9" s="267"/>
      <c r="AJ9" s="267"/>
      <c r="AK9" s="267"/>
      <c r="AL9" s="267"/>
      <c r="AM9" s="267"/>
      <c r="AN9" s="267"/>
      <c r="AO9" s="267"/>
      <c r="AP9" s="267"/>
      <c r="AQ9" s="267"/>
      <c r="AR9" s="267"/>
      <c r="AS9" s="267"/>
      <c r="AT9" s="267"/>
      <c r="AU9" s="267"/>
    </row>
    <row r="10" spans="1:47" x14ac:dyDescent="0.2">
      <c r="A10" s="496" t="s">
        <v>525</v>
      </c>
      <c r="B10" s="267"/>
      <c r="C10" s="268"/>
      <c r="D10" s="267"/>
      <c r="E10" s="267"/>
      <c r="F10" s="267"/>
      <c r="G10" s="267"/>
      <c r="H10" s="11"/>
      <c r="I10" s="11"/>
      <c r="J10" s="11"/>
      <c r="K10" s="11"/>
      <c r="L10" s="11"/>
    </row>
    <row r="11" spans="1:47" x14ac:dyDescent="0.2">
      <c r="A11" s="135" t="s">
        <v>526</v>
      </c>
      <c r="B11" s="11"/>
      <c r="C11" s="281"/>
      <c r="D11" s="11"/>
      <c r="E11" s="11"/>
      <c r="F11" s="11"/>
      <c r="G11" s="11"/>
      <c r="H11" s="11"/>
      <c r="I11" s="11"/>
      <c r="J11" s="11"/>
      <c r="K11" s="11"/>
      <c r="L11" s="11"/>
    </row>
    <row r="12" spans="1:47" x14ac:dyDescent="0.2">
      <c r="A12" s="135" t="s">
        <v>490</v>
      </c>
      <c r="B12" s="11"/>
      <c r="C12" s="11"/>
      <c r="D12" s="11"/>
      <c r="E12" s="11"/>
      <c r="F12" s="11"/>
      <c r="G12" s="11"/>
      <c r="H12" s="11"/>
      <c r="I12" s="11"/>
      <c r="J12" s="11"/>
      <c r="K12" s="11"/>
      <c r="L12" s="11"/>
    </row>
    <row r="13" spans="1:47" x14ac:dyDescent="0.2">
      <c r="A13" s="11"/>
      <c r="B13" s="11"/>
      <c r="C13" s="11"/>
      <c r="D13" s="11"/>
      <c r="E13" s="11"/>
      <c r="F13" s="11"/>
      <c r="G13" s="11"/>
      <c r="H13" s="11"/>
      <c r="I13" s="11"/>
      <c r="J13" s="11"/>
      <c r="K13" s="11"/>
      <c r="L13" s="11"/>
    </row>
    <row r="14" spans="1:47" x14ac:dyDescent="0.2">
      <c r="A14" s="11"/>
      <c r="B14" s="11"/>
      <c r="C14" s="11"/>
      <c r="D14" s="249"/>
      <c r="E14" s="249"/>
      <c r="F14" s="726"/>
      <c r="G14" s="11"/>
      <c r="H14" s="11"/>
      <c r="I14" s="11"/>
      <c r="J14" s="11"/>
      <c r="K14" s="11"/>
      <c r="L14" s="11"/>
    </row>
    <row r="15" spans="1:47" x14ac:dyDescent="0.2">
      <c r="A15" s="11"/>
      <c r="B15" s="249"/>
      <c r="C15" s="11"/>
      <c r="D15" s="11"/>
      <c r="E15" s="11"/>
      <c r="F15" s="11"/>
      <c r="G15" s="11"/>
      <c r="H15" s="11"/>
      <c r="I15" s="11"/>
      <c r="J15" s="11"/>
      <c r="K15" s="11"/>
      <c r="L15" s="11"/>
    </row>
    <row r="16" spans="1:47" s="11" customFormat="1" x14ac:dyDescent="0.2"/>
    <row r="17" spans="2:13" s="11" customFormat="1" x14ac:dyDescent="0.2">
      <c r="B17" s="249"/>
    </row>
    <row r="18" spans="2:13" s="11" customFormat="1" x14ac:dyDescent="0.2">
      <c r="B18" s="249"/>
    </row>
    <row r="19" spans="2:13" s="11" customFormat="1" x14ac:dyDescent="0.2">
      <c r="M19" s="11" t="s">
        <v>391</v>
      </c>
    </row>
    <row r="20" spans="2:13" s="11" customFormat="1" x14ac:dyDescent="0.2"/>
    <row r="21" spans="2:13" s="11" customFormat="1" x14ac:dyDescent="0.2">
      <c r="C21" s="249"/>
    </row>
    <row r="22" spans="2:13" s="11" customFormat="1" x14ac:dyDescent="0.2"/>
    <row r="23" spans="2:13" s="11" customFormat="1" x14ac:dyDescent="0.2"/>
    <row r="24" spans="2:13" s="11" customFormat="1" x14ac:dyDescent="0.2"/>
    <row r="25" spans="2:13" s="11" customFormat="1" x14ac:dyDescent="0.2"/>
    <row r="26" spans="2:13" s="11" customFormat="1" x14ac:dyDescent="0.2"/>
    <row r="27" spans="2:13" s="11" customFormat="1" x14ac:dyDescent="0.2"/>
    <row r="28" spans="2:13" s="11" customFormat="1" x14ac:dyDescent="0.2"/>
    <row r="29" spans="2:13" s="11" customFormat="1" x14ac:dyDescent="0.2"/>
    <row r="30" spans="2:13" s="11" customFormat="1" x14ac:dyDescent="0.2"/>
    <row r="31" spans="2:13" s="11" customFormat="1" x14ac:dyDescent="0.2"/>
    <row r="32" spans="2:13" s="11" customFormat="1" x14ac:dyDescent="0.2"/>
    <row r="33" s="11" customFormat="1" x14ac:dyDescent="0.2"/>
    <row r="34" s="11" customFormat="1" x14ac:dyDescent="0.2"/>
    <row r="35" s="11" customFormat="1" x14ac:dyDescent="0.2"/>
    <row r="36" s="11" customFormat="1" x14ac:dyDescent="0.2"/>
    <row r="37" s="11" customFormat="1" x14ac:dyDescent="0.2"/>
    <row r="38" s="11" customFormat="1" x14ac:dyDescent="0.2"/>
    <row r="39" s="11" customFormat="1" x14ac:dyDescent="0.2"/>
    <row r="40" s="11" customFormat="1" x14ac:dyDescent="0.2"/>
    <row r="41" s="11" customFormat="1" x14ac:dyDescent="0.2"/>
    <row r="42" s="11" customFormat="1" x14ac:dyDescent="0.2"/>
    <row r="43" s="11" customFormat="1" x14ac:dyDescent="0.2"/>
    <row r="44" s="11" customFormat="1" x14ac:dyDescent="0.2"/>
    <row r="45" s="11" customFormat="1" x14ac:dyDescent="0.2"/>
    <row r="46" s="11" customFormat="1" x14ac:dyDescent="0.2"/>
    <row r="47" s="11" customFormat="1" x14ac:dyDescent="0.2"/>
    <row r="48" s="11" customFormat="1" x14ac:dyDescent="0.2"/>
    <row r="49" s="11" customFormat="1" x14ac:dyDescent="0.2"/>
    <row r="50" s="11" customFormat="1" x14ac:dyDescent="0.2"/>
    <row r="51" s="11" customFormat="1" x14ac:dyDescent="0.2"/>
    <row r="52" s="11" customFormat="1" x14ac:dyDescent="0.2"/>
    <row r="53" s="11" customFormat="1" x14ac:dyDescent="0.2"/>
    <row r="54" s="11" customFormat="1" x14ac:dyDescent="0.2"/>
    <row r="55" s="11" customFormat="1" x14ac:dyDescent="0.2"/>
    <row r="56" s="11" customFormat="1" x14ac:dyDescent="0.2"/>
    <row r="57" s="11" customFormat="1" x14ac:dyDescent="0.2"/>
    <row r="58" s="11" customFormat="1" x14ac:dyDescent="0.2"/>
    <row r="59" s="11" customFormat="1" x14ac:dyDescent="0.2"/>
    <row r="60" s="11" customFormat="1" x14ac:dyDescent="0.2"/>
    <row r="61" s="11" customFormat="1" x14ac:dyDescent="0.2"/>
    <row r="62" s="11" customFormat="1" x14ac:dyDescent="0.2"/>
    <row r="63" s="11" customFormat="1" x14ac:dyDescent="0.2"/>
    <row r="64" s="11" customFormat="1" x14ac:dyDescent="0.2"/>
    <row r="65" s="11" customFormat="1" x14ac:dyDescent="0.2"/>
    <row r="66" s="11" customFormat="1" x14ac:dyDescent="0.2"/>
    <row r="67" s="11" customFormat="1" x14ac:dyDescent="0.2"/>
    <row r="68" s="11" customFormat="1" x14ac:dyDescent="0.2"/>
    <row r="69" s="11" customFormat="1" x14ac:dyDescent="0.2"/>
    <row r="70" s="11" customFormat="1" x14ac:dyDescent="0.2"/>
    <row r="71" s="11" customFormat="1" x14ac:dyDescent="0.2"/>
    <row r="72" s="11" customFormat="1" x14ac:dyDescent="0.2"/>
    <row r="73" s="11" customFormat="1" x14ac:dyDescent="0.2"/>
    <row r="74" s="11" customFormat="1" x14ac:dyDescent="0.2"/>
    <row r="75" s="11" customFormat="1" x14ac:dyDescent="0.2"/>
    <row r="76" s="11" customFormat="1" x14ac:dyDescent="0.2"/>
    <row r="77" s="11" customFormat="1" x14ac:dyDescent="0.2"/>
    <row r="78" s="11" customFormat="1" x14ac:dyDescent="0.2"/>
    <row r="79" s="11" customFormat="1" x14ac:dyDescent="0.2"/>
    <row r="80" s="11" customFormat="1" x14ac:dyDescent="0.2"/>
    <row r="81" s="11" customFormat="1" x14ac:dyDescent="0.2"/>
    <row r="82" s="11" customFormat="1" x14ac:dyDescent="0.2"/>
    <row r="83" s="11" customFormat="1" x14ac:dyDescent="0.2"/>
    <row r="84" s="11" customFormat="1" x14ac:dyDescent="0.2"/>
    <row r="85" s="11" customFormat="1" x14ac:dyDescent="0.2"/>
    <row r="86" s="11" customFormat="1" x14ac:dyDescent="0.2"/>
    <row r="87" s="11" customFormat="1" x14ac:dyDescent="0.2"/>
    <row r="88" s="11" customFormat="1" x14ac:dyDescent="0.2"/>
    <row r="89" s="11" customFormat="1" x14ac:dyDescent="0.2"/>
    <row r="90" s="11" customFormat="1" x14ac:dyDescent="0.2"/>
    <row r="91" s="11" customFormat="1" x14ac:dyDescent="0.2"/>
    <row r="92" s="11" customFormat="1" x14ac:dyDescent="0.2"/>
    <row r="93" s="11" customFormat="1" x14ac:dyDescent="0.2"/>
    <row r="94" s="11" customFormat="1" x14ac:dyDescent="0.2"/>
    <row r="95" s="11" customFormat="1" x14ac:dyDescent="0.2"/>
    <row r="96" s="11" customFormat="1" x14ac:dyDescent="0.2"/>
    <row r="97" s="11" customFormat="1" x14ac:dyDescent="0.2"/>
    <row r="98" s="11" customFormat="1" x14ac:dyDescent="0.2"/>
    <row r="99" s="11" customFormat="1" x14ac:dyDescent="0.2"/>
    <row r="100" s="11" customFormat="1" x14ac:dyDescent="0.2"/>
    <row r="101" s="11" customFormat="1" x14ac:dyDescent="0.2"/>
    <row r="102" s="11" customFormat="1" x14ac:dyDescent="0.2"/>
    <row r="103" s="11" customFormat="1" x14ac:dyDescent="0.2"/>
    <row r="104" s="11" customFormat="1" x14ac:dyDescent="0.2"/>
    <row r="105" s="11" customFormat="1" x14ac:dyDescent="0.2"/>
    <row r="106" s="11" customFormat="1" x14ac:dyDescent="0.2"/>
    <row r="107" s="11" customFormat="1" x14ac:dyDescent="0.2"/>
    <row r="108" s="11" customFormat="1" x14ac:dyDescent="0.2"/>
    <row r="109" s="11" customFormat="1" x14ac:dyDescent="0.2"/>
    <row r="110" s="11" customFormat="1" x14ac:dyDescent="0.2"/>
    <row r="111" s="11" customFormat="1" x14ac:dyDescent="0.2"/>
    <row r="112" s="11" customFormat="1" x14ac:dyDescent="0.2"/>
    <row r="113" s="11" customFormat="1" x14ac:dyDescent="0.2"/>
    <row r="114" s="11" customFormat="1" x14ac:dyDescent="0.2"/>
    <row r="115" s="11" customFormat="1" x14ac:dyDescent="0.2"/>
    <row r="116" s="11" customFormat="1" x14ac:dyDescent="0.2"/>
    <row r="117" s="11" customFormat="1" x14ac:dyDescent="0.2"/>
    <row r="118" s="11" customFormat="1" x14ac:dyDescent="0.2"/>
    <row r="119" s="11" customFormat="1" x14ac:dyDescent="0.2"/>
    <row r="120" s="11" customFormat="1" x14ac:dyDescent="0.2"/>
    <row r="121" s="11" customFormat="1" x14ac:dyDescent="0.2"/>
    <row r="122" s="11" customFormat="1" x14ac:dyDescent="0.2"/>
    <row r="123" s="11" customFormat="1" x14ac:dyDescent="0.2"/>
    <row r="124" s="11" customFormat="1" x14ac:dyDescent="0.2"/>
    <row r="125" s="11" customFormat="1" x14ac:dyDescent="0.2"/>
    <row r="126" s="11" customFormat="1" x14ac:dyDescent="0.2"/>
    <row r="127" s="11" customFormat="1" x14ac:dyDescent="0.2"/>
    <row r="128" s="11" customFormat="1" x14ac:dyDescent="0.2"/>
    <row r="129" s="11" customFormat="1" x14ac:dyDescent="0.2"/>
    <row r="130" s="11" customFormat="1" x14ac:dyDescent="0.2"/>
    <row r="131" s="11" customFormat="1" x14ac:dyDescent="0.2"/>
    <row r="132" s="11" customFormat="1" x14ac:dyDescent="0.2"/>
    <row r="133" s="11" customFormat="1" x14ac:dyDescent="0.2"/>
    <row r="134" s="11" customFormat="1" x14ac:dyDescent="0.2"/>
    <row r="135" s="11" customFormat="1" x14ac:dyDescent="0.2"/>
    <row r="136" s="11" customFormat="1" x14ac:dyDescent="0.2"/>
    <row r="137" s="11" customFormat="1" x14ac:dyDescent="0.2"/>
    <row r="138" s="11" customFormat="1" x14ac:dyDescent="0.2"/>
    <row r="139" s="11" customFormat="1" x14ac:dyDescent="0.2"/>
    <row r="140" s="11" customFormat="1" x14ac:dyDescent="0.2"/>
    <row r="141" s="11" customFormat="1" x14ac:dyDescent="0.2"/>
    <row r="142" s="11" customFormat="1" x14ac:dyDescent="0.2"/>
    <row r="143" s="11" customFormat="1" x14ac:dyDescent="0.2"/>
    <row r="144" s="11" customFormat="1" x14ac:dyDescent="0.2"/>
    <row r="145" s="11" customFormat="1" x14ac:dyDescent="0.2"/>
    <row r="146" s="11" customFormat="1" x14ac:dyDescent="0.2"/>
    <row r="147" s="11" customFormat="1" x14ac:dyDescent="0.2"/>
    <row r="148" s="11" customFormat="1" x14ac:dyDescent="0.2"/>
    <row r="149" s="11" customFormat="1" x14ac:dyDescent="0.2"/>
    <row r="150" s="11" customFormat="1" x14ac:dyDescent="0.2"/>
    <row r="151" s="11" customFormat="1" x14ac:dyDescent="0.2"/>
    <row r="152" s="11" customFormat="1" x14ac:dyDescent="0.2"/>
    <row r="153" s="11" customFormat="1" x14ac:dyDescent="0.2"/>
    <row r="154" s="11" customFormat="1" x14ac:dyDescent="0.2"/>
    <row r="155" s="11" customFormat="1" x14ac:dyDescent="0.2"/>
    <row r="156" s="11" customFormat="1" x14ac:dyDescent="0.2"/>
    <row r="157" s="11" customFormat="1" x14ac:dyDescent="0.2"/>
    <row r="158" s="11" customFormat="1" x14ac:dyDescent="0.2"/>
    <row r="159" s="11" customFormat="1" x14ac:dyDescent="0.2"/>
    <row r="160" s="11" customFormat="1" x14ac:dyDescent="0.2"/>
    <row r="161" s="11" customFormat="1" x14ac:dyDescent="0.2"/>
    <row r="162" s="11" customFormat="1" x14ac:dyDescent="0.2"/>
    <row r="163" s="11" customFormat="1" x14ac:dyDescent="0.2"/>
    <row r="164" s="11" customFormat="1" x14ac:dyDescent="0.2"/>
    <row r="165" s="11" customFormat="1" x14ac:dyDescent="0.2"/>
    <row r="166" s="11" customFormat="1" x14ac:dyDescent="0.2"/>
    <row r="167" s="11" customFormat="1" x14ac:dyDescent="0.2"/>
    <row r="168" s="11" customFormat="1" x14ac:dyDescent="0.2"/>
    <row r="169" s="11" customFormat="1" x14ac:dyDescent="0.2"/>
    <row r="170" s="11" customFormat="1" x14ac:dyDescent="0.2"/>
    <row r="171" s="11" customFormat="1" x14ac:dyDescent="0.2"/>
    <row r="172" s="11" customFormat="1" x14ac:dyDescent="0.2"/>
    <row r="173" s="11" customFormat="1" x14ac:dyDescent="0.2"/>
    <row r="174" s="11" customFormat="1" x14ac:dyDescent="0.2"/>
    <row r="175" s="11" customFormat="1" x14ac:dyDescent="0.2"/>
    <row r="176" s="11" customFormat="1" x14ac:dyDescent="0.2"/>
    <row r="177" s="11" customFormat="1" x14ac:dyDescent="0.2"/>
    <row r="178" s="11" customFormat="1" x14ac:dyDescent="0.2"/>
    <row r="179" s="11" customFormat="1" x14ac:dyDescent="0.2"/>
    <row r="180" s="11" customFormat="1" x14ac:dyDescent="0.2"/>
    <row r="181" s="11" customFormat="1" x14ac:dyDescent="0.2"/>
    <row r="182" s="11" customFormat="1" x14ac:dyDescent="0.2"/>
    <row r="183" s="11" customFormat="1" x14ac:dyDescent="0.2"/>
    <row r="184" s="11" customFormat="1" x14ac:dyDescent="0.2"/>
    <row r="185" s="11" customFormat="1" x14ac:dyDescent="0.2"/>
    <row r="186" s="11" customFormat="1" x14ac:dyDescent="0.2"/>
    <row r="187" s="11" customFormat="1" x14ac:dyDescent="0.2"/>
    <row r="188" s="11" customFormat="1" x14ac:dyDescent="0.2"/>
    <row r="189" s="11" customFormat="1" x14ac:dyDescent="0.2"/>
    <row r="190" s="11" customFormat="1" x14ac:dyDescent="0.2"/>
    <row r="191" s="11" customFormat="1" x14ac:dyDescent="0.2"/>
    <row r="192" s="11" customFormat="1" x14ac:dyDescent="0.2"/>
    <row r="193" s="11" customFormat="1" x14ac:dyDescent="0.2"/>
    <row r="194" s="11" customFormat="1" x14ac:dyDescent="0.2"/>
    <row r="195" s="11" customFormat="1" x14ac:dyDescent="0.2"/>
    <row r="196" s="11" customFormat="1" x14ac:dyDescent="0.2"/>
    <row r="197" s="11" customFormat="1" x14ac:dyDescent="0.2"/>
    <row r="198" s="11" customFormat="1" x14ac:dyDescent="0.2"/>
    <row r="199" s="11" customFormat="1" x14ac:dyDescent="0.2"/>
    <row r="200" s="11" customFormat="1" x14ac:dyDescent="0.2"/>
    <row r="201" s="11" customFormat="1" x14ac:dyDescent="0.2"/>
    <row r="202" s="11" customFormat="1" x14ac:dyDescent="0.2"/>
    <row r="203" s="11" customFormat="1" x14ac:dyDescent="0.2"/>
    <row r="204" s="11" customFormat="1" x14ac:dyDescent="0.2"/>
    <row r="205" s="11" customFormat="1" x14ac:dyDescent="0.2"/>
    <row r="206" s="11" customFormat="1" x14ac:dyDescent="0.2"/>
    <row r="207" s="11" customFormat="1" x14ac:dyDescent="0.2"/>
    <row r="208" s="11" customFormat="1" x14ac:dyDescent="0.2"/>
    <row r="209" s="11" customFormat="1" x14ac:dyDescent="0.2"/>
    <row r="210" s="11" customFormat="1" x14ac:dyDescent="0.2"/>
    <row r="211" s="11" customFormat="1" x14ac:dyDescent="0.2"/>
    <row r="212" s="11" customFormat="1" x14ac:dyDescent="0.2"/>
    <row r="213" s="11" customFormat="1" x14ac:dyDescent="0.2"/>
    <row r="214" s="11" customFormat="1" x14ac:dyDescent="0.2"/>
    <row r="215" s="11" customFormat="1" x14ac:dyDescent="0.2"/>
    <row r="216" s="11" customFormat="1" x14ac:dyDescent="0.2"/>
    <row r="217" s="11" customFormat="1" x14ac:dyDescent="0.2"/>
    <row r="218" s="11" customFormat="1" x14ac:dyDescent="0.2"/>
    <row r="219" s="11" customFormat="1" x14ac:dyDescent="0.2"/>
    <row r="220" s="11" customFormat="1" x14ac:dyDescent="0.2"/>
    <row r="221" s="11" customFormat="1" x14ac:dyDescent="0.2"/>
    <row r="222" s="11" customFormat="1" x14ac:dyDescent="0.2"/>
    <row r="223" s="11" customFormat="1" x14ac:dyDescent="0.2"/>
    <row r="224" s="11" customFormat="1" x14ac:dyDescent="0.2"/>
    <row r="225" s="11" customFormat="1" x14ac:dyDescent="0.2"/>
    <row r="226" s="11" customFormat="1" x14ac:dyDescent="0.2"/>
    <row r="227" s="11" customFormat="1" x14ac:dyDescent="0.2"/>
    <row r="228" s="11" customFormat="1" x14ac:dyDescent="0.2"/>
    <row r="229" s="11" customFormat="1" x14ac:dyDescent="0.2"/>
    <row r="230" s="11" customFormat="1" x14ac:dyDescent="0.2"/>
    <row r="231" s="11" customFormat="1" x14ac:dyDescent="0.2"/>
    <row r="232" s="11" customFormat="1" x14ac:dyDescent="0.2"/>
    <row r="233" s="11" customFormat="1" x14ac:dyDescent="0.2"/>
    <row r="234" s="11" customFormat="1" x14ac:dyDescent="0.2"/>
    <row r="235" s="11" customFormat="1" x14ac:dyDescent="0.2"/>
    <row r="236" s="11" customFormat="1" x14ac:dyDescent="0.2"/>
    <row r="237" s="11" customFormat="1" x14ac:dyDescent="0.2"/>
    <row r="238" s="11" customFormat="1" x14ac:dyDescent="0.2"/>
    <row r="239" s="11" customFormat="1" x14ac:dyDescent="0.2"/>
    <row r="240" s="11" customFormat="1" x14ac:dyDescent="0.2"/>
    <row r="241" s="11" customFormat="1" x14ac:dyDescent="0.2"/>
    <row r="242" s="11" customFormat="1" x14ac:dyDescent="0.2"/>
    <row r="243" s="11" customFormat="1" x14ac:dyDescent="0.2"/>
    <row r="244" s="11" customFormat="1" x14ac:dyDescent="0.2"/>
    <row r="245" s="11" customFormat="1" x14ac:dyDescent="0.2"/>
    <row r="246" s="11" customFormat="1" x14ac:dyDescent="0.2"/>
    <row r="247" s="11" customFormat="1" x14ac:dyDescent="0.2"/>
    <row r="248" s="11" customFormat="1" x14ac:dyDescent="0.2"/>
    <row r="249" s="11" customFormat="1" x14ac:dyDescent="0.2"/>
    <row r="250" s="11" customFormat="1" x14ac:dyDescent="0.2"/>
    <row r="251" s="11" customFormat="1" x14ac:dyDescent="0.2"/>
    <row r="252" s="11" customFormat="1" x14ac:dyDescent="0.2"/>
    <row r="253" s="11" customFormat="1" x14ac:dyDescent="0.2"/>
    <row r="254" s="11" customFormat="1" x14ac:dyDescent="0.2"/>
    <row r="255" s="11" customFormat="1" x14ac:dyDescent="0.2"/>
    <row r="256" s="11" customFormat="1" x14ac:dyDescent="0.2"/>
    <row r="257" s="11" customFormat="1" x14ac:dyDescent="0.2"/>
    <row r="258" s="11" customFormat="1" x14ac:dyDescent="0.2"/>
    <row r="259" s="11" customFormat="1" x14ac:dyDescent="0.2"/>
    <row r="260" s="11" customFormat="1" x14ac:dyDescent="0.2"/>
    <row r="261" s="11" customFormat="1" x14ac:dyDescent="0.2"/>
    <row r="262" s="11" customFormat="1" x14ac:dyDescent="0.2"/>
    <row r="263" s="11" customFormat="1" x14ac:dyDescent="0.2"/>
    <row r="264" s="11" customFormat="1" x14ac:dyDescent="0.2"/>
    <row r="265" s="11" customFormat="1" x14ac:dyDescent="0.2"/>
    <row r="266" s="11" customFormat="1" x14ac:dyDescent="0.2"/>
    <row r="267" s="11" customFormat="1" x14ac:dyDescent="0.2"/>
    <row r="268" s="11" customFormat="1" x14ac:dyDescent="0.2"/>
    <row r="269" s="11" customFormat="1" x14ac:dyDescent="0.2"/>
    <row r="270" s="11" customFormat="1" x14ac:dyDescent="0.2"/>
    <row r="271" s="11" customFormat="1" x14ac:dyDescent="0.2"/>
    <row r="272" s="11" customFormat="1" x14ac:dyDescent="0.2"/>
    <row r="273" s="11" customFormat="1" x14ac:dyDescent="0.2"/>
    <row r="274" s="11" customFormat="1" x14ac:dyDescent="0.2"/>
    <row r="275" s="11" customFormat="1" x14ac:dyDescent="0.2"/>
    <row r="276" s="11" customFormat="1" x14ac:dyDescent="0.2"/>
    <row r="277" s="11" customFormat="1" x14ac:dyDescent="0.2"/>
    <row r="278" s="11" customFormat="1" x14ac:dyDescent="0.2"/>
    <row r="279" s="11" customFormat="1" x14ac:dyDescent="0.2"/>
    <row r="280" s="11" customFormat="1" x14ac:dyDescent="0.2"/>
    <row r="281" s="11" customFormat="1" x14ac:dyDescent="0.2"/>
    <row r="282" s="11" customFormat="1" x14ac:dyDescent="0.2"/>
    <row r="283" s="11" customFormat="1" x14ac:dyDescent="0.2"/>
    <row r="284" s="11" customFormat="1" x14ac:dyDescent="0.2"/>
    <row r="285" s="11" customFormat="1" x14ac:dyDescent="0.2"/>
    <row r="286" s="11" customFormat="1" x14ac:dyDescent="0.2"/>
    <row r="287" s="11" customFormat="1" x14ac:dyDescent="0.2"/>
    <row r="288" s="11" customFormat="1" x14ac:dyDescent="0.2"/>
    <row r="289" s="11" customFormat="1" x14ac:dyDescent="0.2"/>
    <row r="290" s="11" customFormat="1" x14ac:dyDescent="0.2"/>
    <row r="291" s="11" customFormat="1" x14ac:dyDescent="0.2"/>
    <row r="292" s="11" customFormat="1" x14ac:dyDescent="0.2"/>
    <row r="293" s="11" customFormat="1" x14ac:dyDescent="0.2"/>
    <row r="294" s="11" customFormat="1" x14ac:dyDescent="0.2"/>
    <row r="295" s="11" customFormat="1" x14ac:dyDescent="0.2"/>
    <row r="296" s="11" customFormat="1" x14ac:dyDescent="0.2"/>
    <row r="297" s="11" customFormat="1" x14ac:dyDescent="0.2"/>
    <row r="298" s="11" customFormat="1" x14ac:dyDescent="0.2"/>
    <row r="299" s="11" customFormat="1" x14ac:dyDescent="0.2"/>
    <row r="300" s="11" customFormat="1" x14ac:dyDescent="0.2"/>
    <row r="301" s="11" customFormat="1" x14ac:dyDescent="0.2"/>
    <row r="302" s="11" customFormat="1" x14ac:dyDescent="0.2"/>
    <row r="303" s="11" customFormat="1" x14ac:dyDescent="0.2"/>
    <row r="304" s="11" customFormat="1" x14ac:dyDescent="0.2"/>
    <row r="305" s="11" customFormat="1" x14ac:dyDescent="0.2"/>
    <row r="306" s="11" customFormat="1" x14ac:dyDescent="0.2"/>
    <row r="307" s="11" customFormat="1" x14ac:dyDescent="0.2"/>
    <row r="308" s="11" customFormat="1" x14ac:dyDescent="0.2"/>
    <row r="309" s="11" customFormat="1" x14ac:dyDescent="0.2"/>
    <row r="310" s="11" customFormat="1" x14ac:dyDescent="0.2"/>
  </sheetData>
  <mergeCells count="5">
    <mergeCell ref="F4:G4"/>
    <mergeCell ref="D4:E4"/>
    <mergeCell ref="B4:C4"/>
    <mergeCell ref="A1:C2"/>
    <mergeCell ref="H4:I4"/>
  </mergeCell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6"/>
  <dimension ref="A1:GR337"/>
  <sheetViews>
    <sheetView topLeftCell="A33" workbookViewId="0">
      <selection activeCell="A69" sqref="A69"/>
    </sheetView>
  </sheetViews>
  <sheetFormatPr baseColWidth="10" defaultRowHeight="14.25" x14ac:dyDescent="0.2"/>
  <cols>
    <col min="1" max="1" width="22" customWidth="1"/>
    <col min="2" max="2" width="14.125" customWidth="1"/>
    <col min="5" max="5" width="18.875" customWidth="1"/>
    <col min="6" max="6" width="12.875" customWidth="1"/>
    <col min="8" max="47" width="11" style="1"/>
  </cols>
  <sheetData>
    <row r="1" spans="1:7" x14ac:dyDescent="0.2">
      <c r="A1" s="801" t="s">
        <v>1</v>
      </c>
      <c r="B1" s="801"/>
      <c r="C1" s="801"/>
      <c r="D1" s="801"/>
      <c r="E1" s="285"/>
      <c r="F1" s="285"/>
      <c r="G1" s="286"/>
    </row>
    <row r="2" spans="1:7" x14ac:dyDescent="0.2">
      <c r="A2" s="801"/>
      <c r="B2" s="801"/>
      <c r="C2" s="801"/>
      <c r="D2" s="801"/>
      <c r="E2" s="286"/>
      <c r="F2" s="286"/>
      <c r="G2" s="286"/>
    </row>
    <row r="3" spans="1:7" x14ac:dyDescent="0.2">
      <c r="A3" s="432"/>
      <c r="B3" s="432"/>
      <c r="C3" s="432"/>
      <c r="D3" s="286"/>
      <c r="E3" s="286"/>
      <c r="F3" s="286"/>
      <c r="G3" s="286"/>
    </row>
    <row r="4" spans="1:7" x14ac:dyDescent="0.2">
      <c r="A4" s="285" t="s">
        <v>394</v>
      </c>
      <c r="B4" s="286"/>
      <c r="C4" s="286"/>
      <c r="D4" s="286"/>
      <c r="E4" s="286"/>
      <c r="F4" s="286"/>
      <c r="G4" s="286"/>
    </row>
    <row r="5" spans="1:7" x14ac:dyDescent="0.2">
      <c r="A5" s="287"/>
      <c r="B5" s="287" t="s">
        <v>395</v>
      </c>
      <c r="C5" s="287" t="s">
        <v>396</v>
      </c>
      <c r="D5" s="287" t="s">
        <v>397</v>
      </c>
      <c r="E5" s="287" t="s">
        <v>398</v>
      </c>
      <c r="F5" s="287" t="s">
        <v>54</v>
      </c>
      <c r="G5" s="286"/>
    </row>
    <row r="6" spans="1:7" x14ac:dyDescent="0.2">
      <c r="A6" s="288" t="s">
        <v>395</v>
      </c>
      <c r="B6" s="289">
        <v>1</v>
      </c>
      <c r="C6" s="289">
        <v>238.8</v>
      </c>
      <c r="D6" s="289">
        <v>0.23880000000000001</v>
      </c>
      <c r="E6" s="290" t="s">
        <v>399</v>
      </c>
      <c r="F6" s="290">
        <v>0.27779999999999999</v>
      </c>
      <c r="G6" s="286"/>
    </row>
    <row r="7" spans="1:7" x14ac:dyDescent="0.2">
      <c r="A7" s="285" t="s">
        <v>396</v>
      </c>
      <c r="B7" s="291" t="s">
        <v>400</v>
      </c>
      <c r="C7" s="286">
        <v>1</v>
      </c>
      <c r="D7" s="292" t="s">
        <v>401</v>
      </c>
      <c r="E7" s="292" t="s">
        <v>402</v>
      </c>
      <c r="F7" s="291" t="s">
        <v>403</v>
      </c>
      <c r="G7" s="286"/>
    </row>
    <row r="8" spans="1:7" x14ac:dyDescent="0.2">
      <c r="A8" s="285" t="s">
        <v>397</v>
      </c>
      <c r="B8" s="291">
        <v>4.1867999999999999</v>
      </c>
      <c r="C8" s="292" t="s">
        <v>404</v>
      </c>
      <c r="D8" s="286">
        <v>1</v>
      </c>
      <c r="E8" s="292" t="s">
        <v>405</v>
      </c>
      <c r="F8" s="291">
        <v>1.163</v>
      </c>
      <c r="G8" s="286"/>
    </row>
    <row r="9" spans="1:7" x14ac:dyDescent="0.2">
      <c r="A9" s="285" t="s">
        <v>398</v>
      </c>
      <c r="B9" s="291" t="s">
        <v>406</v>
      </c>
      <c r="C9" s="292" t="s">
        <v>407</v>
      </c>
      <c r="D9" s="292" t="s">
        <v>408</v>
      </c>
      <c r="E9" s="291">
        <v>1</v>
      </c>
      <c r="F9" s="293">
        <v>11630</v>
      </c>
      <c r="G9" s="286"/>
    </row>
    <row r="10" spans="1:7" x14ac:dyDescent="0.2">
      <c r="A10" s="294" t="s">
        <v>54</v>
      </c>
      <c r="B10" s="295">
        <v>3.6</v>
      </c>
      <c r="C10" s="295">
        <v>860</v>
      </c>
      <c r="D10" s="295">
        <v>0.86</v>
      </c>
      <c r="E10" s="296" t="s">
        <v>409</v>
      </c>
      <c r="F10" s="295">
        <v>1</v>
      </c>
      <c r="G10" s="286"/>
    </row>
    <row r="11" spans="1:7" x14ac:dyDescent="0.2">
      <c r="A11" s="285"/>
      <c r="B11" s="286"/>
      <c r="C11" s="286"/>
      <c r="D11" s="286"/>
      <c r="E11" s="291"/>
      <c r="F11" s="286"/>
      <c r="G11" s="286"/>
    </row>
    <row r="12" spans="1:7" x14ac:dyDescent="0.2">
      <c r="A12" s="285"/>
      <c r="B12" s="286"/>
      <c r="C12" s="286"/>
      <c r="D12" s="286"/>
      <c r="E12" s="291"/>
      <c r="F12" s="286"/>
      <c r="G12" s="286"/>
    </row>
    <row r="13" spans="1:7" x14ac:dyDescent="0.2">
      <c r="A13" s="285" t="s">
        <v>410</v>
      </c>
      <c r="B13" s="286"/>
      <c r="C13" s="286"/>
      <c r="D13" s="286"/>
      <c r="E13" s="286"/>
      <c r="F13" s="286"/>
      <c r="G13" s="286"/>
    </row>
    <row r="14" spans="1:7" x14ac:dyDescent="0.2">
      <c r="A14" s="287"/>
      <c r="B14" s="297" t="s">
        <v>411</v>
      </c>
      <c r="C14" s="287" t="s">
        <v>412</v>
      </c>
      <c r="D14" s="287" t="s">
        <v>413</v>
      </c>
      <c r="E14" s="287" t="s">
        <v>414</v>
      </c>
      <c r="F14" s="287" t="s">
        <v>415</v>
      </c>
      <c r="G14" s="286"/>
    </row>
    <row r="15" spans="1:7" x14ac:dyDescent="0.2">
      <c r="A15" s="288" t="s">
        <v>411</v>
      </c>
      <c r="B15" s="289">
        <v>1</v>
      </c>
      <c r="C15" s="289">
        <v>2.3810000000000001E-2</v>
      </c>
      <c r="D15" s="289">
        <v>0.13370000000000001</v>
      </c>
      <c r="E15" s="289">
        <v>3.7850000000000001</v>
      </c>
      <c r="F15" s="289">
        <v>3.8E-3</v>
      </c>
      <c r="G15" s="286"/>
    </row>
    <row r="16" spans="1:7" x14ac:dyDescent="0.2">
      <c r="A16" s="285" t="s">
        <v>412</v>
      </c>
      <c r="B16" s="286">
        <v>42</v>
      </c>
      <c r="C16" s="286">
        <v>1</v>
      </c>
      <c r="D16" s="286">
        <v>5.6150000000000002</v>
      </c>
      <c r="E16" s="286">
        <v>159</v>
      </c>
      <c r="F16" s="286">
        <v>0.159</v>
      </c>
      <c r="G16" s="286"/>
    </row>
    <row r="17" spans="1:7" x14ac:dyDescent="0.2">
      <c r="A17" s="285" t="s">
        <v>413</v>
      </c>
      <c r="B17" s="286">
        <v>7.48</v>
      </c>
      <c r="C17" s="286">
        <v>0.17810000000000001</v>
      </c>
      <c r="D17" s="286">
        <v>1</v>
      </c>
      <c r="E17" s="286">
        <v>28.3</v>
      </c>
      <c r="F17" s="286">
        <v>2.8299999999999999E-2</v>
      </c>
      <c r="G17" s="286"/>
    </row>
    <row r="18" spans="1:7" x14ac:dyDescent="0.2">
      <c r="A18" s="285" t="s">
        <v>414</v>
      </c>
      <c r="B18" s="286">
        <v>0.26419999999999999</v>
      </c>
      <c r="C18" s="286">
        <v>6.3E-3</v>
      </c>
      <c r="D18" s="286">
        <v>3.5299999999999998E-2</v>
      </c>
      <c r="E18" s="286">
        <v>1</v>
      </c>
      <c r="F18" s="286">
        <v>1E-3</v>
      </c>
      <c r="G18" s="286"/>
    </row>
    <row r="19" spans="1:7" x14ac:dyDescent="0.2">
      <c r="A19" s="294" t="s">
        <v>415</v>
      </c>
      <c r="B19" s="295">
        <v>264.2</v>
      </c>
      <c r="C19" s="295">
        <v>6.2889999999999997</v>
      </c>
      <c r="D19" s="295">
        <v>35.314700000000002</v>
      </c>
      <c r="E19" s="298">
        <v>1000</v>
      </c>
      <c r="F19" s="295">
        <v>1</v>
      </c>
      <c r="G19" s="286"/>
    </row>
    <row r="20" spans="1:7" x14ac:dyDescent="0.2">
      <c r="A20" s="286"/>
      <c r="B20" s="286"/>
      <c r="C20" s="286"/>
      <c r="D20" s="286"/>
      <c r="E20" s="286"/>
      <c r="F20" s="286"/>
      <c r="G20" s="286"/>
    </row>
    <row r="21" spans="1:7" x14ac:dyDescent="0.2">
      <c r="A21" s="286"/>
      <c r="B21" s="286"/>
      <c r="C21" s="286"/>
      <c r="D21" s="286"/>
      <c r="E21" s="286"/>
      <c r="F21" s="286"/>
      <c r="G21" s="286"/>
    </row>
    <row r="22" spans="1:7" x14ac:dyDescent="0.2">
      <c r="A22" s="285" t="s">
        <v>416</v>
      </c>
      <c r="B22" s="286"/>
      <c r="C22" s="286"/>
      <c r="D22" s="286"/>
      <c r="E22" s="286"/>
      <c r="F22" s="286"/>
      <c r="G22" s="286"/>
    </row>
    <row r="23" spans="1:7" x14ac:dyDescent="0.2">
      <c r="A23" s="299" t="s">
        <v>284</v>
      </c>
      <c r="B23" s="299"/>
      <c r="C23" s="299"/>
      <c r="D23" s="299"/>
      <c r="E23" s="299"/>
      <c r="F23" s="299"/>
      <c r="G23" s="286"/>
    </row>
    <row r="24" spans="1:7" x14ac:dyDescent="0.2">
      <c r="A24" s="802" t="s">
        <v>417</v>
      </c>
      <c r="B24" s="802"/>
      <c r="C24" s="802"/>
      <c r="D24" s="803" t="s">
        <v>418</v>
      </c>
      <c r="E24" s="803"/>
      <c r="F24" s="803"/>
      <c r="G24" s="286"/>
    </row>
    <row r="25" spans="1:7" x14ac:dyDescent="0.2">
      <c r="A25" s="286"/>
      <c r="B25" s="286"/>
      <c r="C25" s="286"/>
      <c r="D25" s="286"/>
      <c r="E25" s="286"/>
      <c r="F25" s="286"/>
      <c r="G25" s="286"/>
    </row>
    <row r="26" spans="1:7" x14ac:dyDescent="0.2">
      <c r="A26" s="286"/>
      <c r="B26" s="286"/>
      <c r="C26" s="286"/>
      <c r="D26" s="286"/>
      <c r="E26" s="286"/>
      <c r="F26" s="286"/>
      <c r="G26" s="286"/>
    </row>
    <row r="27" spans="1:7" x14ac:dyDescent="0.2">
      <c r="A27" s="6" t="s">
        <v>419</v>
      </c>
      <c r="B27" s="286"/>
      <c r="C27" s="6"/>
      <c r="D27" s="285" t="s">
        <v>420</v>
      </c>
      <c r="E27" s="286"/>
      <c r="F27" s="286"/>
      <c r="G27" s="286"/>
    </row>
    <row r="28" spans="1:7" x14ac:dyDescent="0.2">
      <c r="A28" s="297" t="s">
        <v>284</v>
      </c>
      <c r="B28" s="287" t="s">
        <v>422</v>
      </c>
      <c r="C28" s="3"/>
      <c r="D28" s="288" t="s">
        <v>110</v>
      </c>
      <c r="E28" s="289"/>
      <c r="F28" s="290" t="s">
        <v>423</v>
      </c>
      <c r="G28" s="286"/>
    </row>
    <row r="29" spans="1:7" x14ac:dyDescent="0.2">
      <c r="A29" s="300" t="s">
        <v>598</v>
      </c>
      <c r="B29" s="301" t="s">
        <v>427</v>
      </c>
      <c r="C29" s="3"/>
      <c r="D29" s="294" t="s">
        <v>388</v>
      </c>
      <c r="E29" s="295"/>
      <c r="F29" s="296" t="s">
        <v>428</v>
      </c>
      <c r="G29" s="286"/>
    </row>
    <row r="30" spans="1:7" x14ac:dyDescent="0.2">
      <c r="A30" s="66" t="s">
        <v>599</v>
      </c>
      <c r="B30" s="302" t="s">
        <v>429</v>
      </c>
      <c r="C30" s="286"/>
      <c r="D30" s="286"/>
      <c r="E30" s="286"/>
      <c r="F30" s="286"/>
      <c r="G30" s="286"/>
    </row>
    <row r="31" spans="1:7" x14ac:dyDescent="0.2">
      <c r="A31" s="286"/>
      <c r="B31" s="286"/>
      <c r="C31" s="286"/>
      <c r="D31" s="286"/>
      <c r="E31" s="286"/>
      <c r="F31" s="286"/>
      <c r="G31" s="286"/>
    </row>
    <row r="32" spans="1:7" x14ac:dyDescent="0.2">
      <c r="A32" s="286"/>
      <c r="B32" s="286"/>
      <c r="C32" s="286"/>
      <c r="D32" s="286"/>
      <c r="E32" s="286"/>
      <c r="F32" s="286"/>
      <c r="G32" s="286"/>
    </row>
    <row r="33" spans="1:7" x14ac:dyDescent="0.2">
      <c r="A33" s="285" t="s">
        <v>421</v>
      </c>
      <c r="B33" s="286"/>
      <c r="C33" s="286"/>
      <c r="D33" s="286"/>
      <c r="E33" s="285" t="s">
        <v>430</v>
      </c>
      <c r="F33" s="286"/>
      <c r="G33" s="286"/>
    </row>
    <row r="34" spans="1:7" x14ac:dyDescent="0.2">
      <c r="A34" s="299" t="s">
        <v>424</v>
      </c>
      <c r="B34" s="299" t="s">
        <v>425</v>
      </c>
      <c r="C34" s="299" t="s">
        <v>426</v>
      </c>
      <c r="D34" s="286"/>
      <c r="E34" s="287"/>
      <c r="F34" s="287" t="s">
        <v>431</v>
      </c>
      <c r="G34" s="286"/>
    </row>
    <row r="35" spans="1:7" x14ac:dyDescent="0.2">
      <c r="A35" s="1"/>
      <c r="B35" s="1"/>
      <c r="C35" s="1"/>
      <c r="D35" s="1"/>
      <c r="E35" s="288" t="s">
        <v>432</v>
      </c>
      <c r="F35" s="303">
        <v>11.6</v>
      </c>
      <c r="G35" s="286"/>
    </row>
    <row r="36" spans="1:7" x14ac:dyDescent="0.2">
      <c r="A36" s="1"/>
      <c r="B36" s="1"/>
      <c r="C36" s="1"/>
      <c r="D36" s="1"/>
      <c r="E36" s="285" t="s">
        <v>48</v>
      </c>
      <c r="F36" s="303">
        <v>8.5299999999999994</v>
      </c>
      <c r="G36" s="286"/>
    </row>
    <row r="37" spans="1:7" ht="14.25" customHeight="1" x14ac:dyDescent="0.2">
      <c r="A37" s="1"/>
      <c r="B37" s="1"/>
      <c r="C37" s="1"/>
      <c r="D37" s="1"/>
      <c r="E37" s="285" t="s">
        <v>49</v>
      </c>
      <c r="F37" s="303">
        <v>7.88</v>
      </c>
      <c r="G37" s="286"/>
    </row>
    <row r="38" spans="1:7" ht="14.25" customHeight="1" x14ac:dyDescent="0.2">
      <c r="A38" s="1"/>
      <c r="B38" s="1"/>
      <c r="C38" s="1"/>
      <c r="D38" s="1"/>
      <c r="E38" s="678" t="s">
        <v>433</v>
      </c>
      <c r="F38" s="303">
        <v>7.93</v>
      </c>
      <c r="G38" s="286"/>
    </row>
    <row r="39" spans="1:7" x14ac:dyDescent="0.2">
      <c r="A39" s="1"/>
      <c r="B39" s="1"/>
      <c r="C39" s="1"/>
      <c r="D39" s="1"/>
      <c r="E39" s="285" t="s">
        <v>125</v>
      </c>
      <c r="F39" s="303">
        <v>7.46</v>
      </c>
      <c r="G39" s="286"/>
    </row>
    <row r="40" spans="1:7" x14ac:dyDescent="0.2">
      <c r="A40" s="1"/>
      <c r="B40" s="1"/>
      <c r="C40" s="1"/>
      <c r="D40" s="1"/>
      <c r="E40" s="285" t="s">
        <v>126</v>
      </c>
      <c r="F40" s="303">
        <v>6.66</v>
      </c>
      <c r="G40" s="286"/>
    </row>
    <row r="41" spans="1:7" x14ac:dyDescent="0.2">
      <c r="A41" s="1"/>
      <c r="B41" s="1"/>
      <c r="C41" s="1"/>
      <c r="D41" s="1"/>
      <c r="E41" s="294" t="s">
        <v>434</v>
      </c>
      <c r="F41" s="304">
        <v>8</v>
      </c>
      <c r="G41" s="286"/>
    </row>
    <row r="42" spans="1:7" x14ac:dyDescent="0.2">
      <c r="A42" s="286"/>
      <c r="B42" s="286"/>
      <c r="C42" s="286"/>
      <c r="D42" s="286"/>
      <c r="E42" s="286"/>
      <c r="F42" s="286"/>
      <c r="G42" s="286"/>
    </row>
    <row r="43" spans="1:7" ht="15" x14ac:dyDescent="0.25">
      <c r="A43" s="305" t="s">
        <v>611</v>
      </c>
      <c r="B43" s="286"/>
      <c r="C43" s="286"/>
      <c r="D43" s="286"/>
      <c r="E43" s="286"/>
      <c r="F43" s="286"/>
      <c r="G43" s="286"/>
    </row>
    <row r="44" spans="1:7" x14ac:dyDescent="0.2">
      <c r="A44" s="1" t="s">
        <v>612</v>
      </c>
      <c r="B44" s="286"/>
      <c r="C44" s="286"/>
      <c r="D44" s="286"/>
      <c r="E44" s="286"/>
      <c r="F44" s="286"/>
      <c r="G44" s="286"/>
    </row>
    <row r="45" spans="1:7" x14ac:dyDescent="0.2">
      <c r="A45" s="286"/>
      <c r="B45" s="286"/>
      <c r="C45" s="286"/>
      <c r="D45" s="286"/>
      <c r="E45" s="286"/>
      <c r="F45" s="286"/>
      <c r="G45" s="286"/>
    </row>
    <row r="46" spans="1:7" ht="15" x14ac:dyDescent="0.25">
      <c r="A46" s="305" t="s">
        <v>435</v>
      </c>
      <c r="B46" s="1"/>
      <c r="C46" s="1"/>
      <c r="D46" s="1"/>
      <c r="E46" s="1"/>
      <c r="F46" s="1"/>
      <c r="G46" s="1"/>
    </row>
    <row r="47" spans="1:7" ht="14.25" customHeight="1" x14ac:dyDescent="0.2">
      <c r="A47" s="804" t="s">
        <v>648</v>
      </c>
      <c r="B47" s="804"/>
      <c r="C47" s="804"/>
      <c r="D47" s="804"/>
      <c r="E47" s="804"/>
      <c r="F47" s="804"/>
      <c r="G47" s="804"/>
    </row>
    <row r="48" spans="1:7" x14ac:dyDescent="0.2">
      <c r="A48" s="804"/>
      <c r="B48" s="804"/>
      <c r="C48" s="804"/>
      <c r="D48" s="804"/>
      <c r="E48" s="804"/>
      <c r="F48" s="804"/>
      <c r="G48" s="804"/>
    </row>
    <row r="49" spans="1:200" x14ac:dyDescent="0.2">
      <c r="A49" s="804"/>
      <c r="B49" s="804"/>
      <c r="C49" s="804"/>
      <c r="D49" s="804"/>
      <c r="E49" s="804"/>
      <c r="F49" s="804"/>
      <c r="G49" s="804"/>
    </row>
    <row r="50" spans="1:200" ht="15" x14ac:dyDescent="0.25">
      <c r="A50" s="305" t="s">
        <v>436</v>
      </c>
      <c r="B50" s="1"/>
      <c r="C50" s="1"/>
      <c r="D50" s="1"/>
      <c r="E50" s="1"/>
      <c r="F50" s="1"/>
      <c r="G50" s="1"/>
    </row>
    <row r="51" spans="1:200" x14ac:dyDescent="0.2">
      <c r="A51" s="1" t="s">
        <v>605</v>
      </c>
      <c r="B51" s="1"/>
      <c r="C51" s="1"/>
      <c r="D51" s="1"/>
      <c r="E51" s="1"/>
      <c r="F51" s="1"/>
      <c r="G51" s="1"/>
    </row>
    <row r="52" spans="1:200" x14ac:dyDescent="0.2">
      <c r="A52" s="1" t="s">
        <v>617</v>
      </c>
      <c r="B52" s="1"/>
      <c r="C52" s="1"/>
      <c r="D52" s="1"/>
      <c r="E52" s="1"/>
      <c r="F52" s="1"/>
      <c r="G52" s="1"/>
    </row>
    <row r="53" spans="1:200" x14ac:dyDescent="0.2">
      <c r="A53" s="1" t="s">
        <v>606</v>
      </c>
      <c r="B53" s="1"/>
      <c r="C53" s="1"/>
      <c r="D53" s="1"/>
      <c r="E53" s="1"/>
      <c r="F53" s="1"/>
      <c r="G53" s="1"/>
    </row>
    <row r="54" spans="1:200" x14ac:dyDescent="0.2">
      <c r="A54" s="1"/>
      <c r="B54" s="1"/>
      <c r="C54" s="1"/>
      <c r="D54" s="1"/>
      <c r="E54" s="1"/>
      <c r="F54" s="1"/>
      <c r="G54" s="1"/>
    </row>
    <row r="55" spans="1:200" ht="15" x14ac:dyDescent="0.25">
      <c r="A55" s="305" t="s">
        <v>437</v>
      </c>
      <c r="B55" s="1"/>
      <c r="C55" s="1"/>
      <c r="D55" s="1"/>
      <c r="E55" s="1"/>
      <c r="F55" s="1"/>
      <c r="G55" s="1"/>
    </row>
    <row r="56" spans="1:200" ht="14.25" customHeight="1" x14ac:dyDescent="0.2">
      <c r="A56" s="804" t="s">
        <v>631</v>
      </c>
      <c r="B56" s="804"/>
      <c r="C56" s="804"/>
      <c r="D56" s="804"/>
      <c r="E56" s="804"/>
      <c r="F56" s="804"/>
      <c r="G56" s="804"/>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row>
    <row r="57" spans="1:200" x14ac:dyDescent="0.2">
      <c r="A57" s="804"/>
      <c r="B57" s="804"/>
      <c r="C57" s="804"/>
      <c r="D57" s="804"/>
      <c r="E57" s="804"/>
      <c r="F57" s="804"/>
      <c r="G57" s="804"/>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row>
    <row r="58" spans="1:200" x14ac:dyDescent="0.2">
      <c r="A58" s="804"/>
      <c r="B58" s="804"/>
      <c r="C58" s="804"/>
      <c r="D58" s="804"/>
      <c r="E58" s="804"/>
      <c r="F58" s="804"/>
      <c r="G58" s="804"/>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row>
    <row r="59" spans="1:200" x14ac:dyDescent="0.2">
      <c r="A59" s="804"/>
      <c r="B59" s="804"/>
      <c r="C59" s="804"/>
      <c r="D59" s="804"/>
      <c r="E59" s="804"/>
      <c r="F59" s="804"/>
      <c r="G59" s="804"/>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row>
    <row r="60" spans="1:200" x14ac:dyDescent="0.2">
      <c r="A60" s="804"/>
      <c r="B60" s="804"/>
      <c r="C60" s="804"/>
      <c r="D60" s="804"/>
      <c r="E60" s="804"/>
      <c r="F60" s="804"/>
      <c r="G60" s="804"/>
    </row>
    <row r="61" spans="1:200" ht="15" x14ac:dyDescent="0.25">
      <c r="A61" s="305" t="s">
        <v>568</v>
      </c>
      <c r="B61" s="1"/>
      <c r="C61" s="1"/>
      <c r="D61" s="1"/>
      <c r="E61" s="1"/>
      <c r="F61" s="1"/>
      <c r="G61" s="1"/>
    </row>
    <row r="62" spans="1:200" x14ac:dyDescent="0.2">
      <c r="A62" s="1" t="s">
        <v>601</v>
      </c>
      <c r="B62" s="1"/>
      <c r="C62" s="1"/>
      <c r="D62" s="1"/>
      <c r="E62" s="1"/>
      <c r="F62" s="1"/>
      <c r="G62" s="1"/>
    </row>
    <row r="63" spans="1:200" x14ac:dyDescent="0.2">
      <c r="A63" s="1" t="s">
        <v>600</v>
      </c>
      <c r="B63" s="1"/>
      <c r="C63" s="1"/>
      <c r="D63" s="1"/>
      <c r="E63" s="1"/>
      <c r="F63" s="1"/>
      <c r="G63" s="1"/>
    </row>
    <row r="64" spans="1:200" x14ac:dyDescent="0.2">
      <c r="A64" s="1"/>
      <c r="B64" s="1"/>
      <c r="C64" s="1"/>
      <c r="D64" s="1"/>
      <c r="E64" s="1"/>
      <c r="F64" s="1"/>
      <c r="G64" s="1"/>
    </row>
    <row r="65" spans="1:7" ht="15" x14ac:dyDescent="0.25">
      <c r="A65" s="305" t="s">
        <v>438</v>
      </c>
      <c r="B65" s="1"/>
      <c r="C65" s="1"/>
      <c r="D65" s="1"/>
      <c r="E65" s="1"/>
      <c r="F65" s="1"/>
      <c r="G65" s="1"/>
    </row>
    <row r="66" spans="1:7" x14ac:dyDescent="0.2">
      <c r="A66" s="1" t="s">
        <v>602</v>
      </c>
      <c r="B66" s="1"/>
      <c r="C66" s="1"/>
      <c r="D66" s="1"/>
      <c r="E66" s="1"/>
      <c r="F66" s="1"/>
      <c r="G66" s="1"/>
    </row>
    <row r="67" spans="1:7" x14ac:dyDescent="0.2">
      <c r="A67" s="1" t="s">
        <v>604</v>
      </c>
      <c r="B67" s="1"/>
      <c r="C67" s="1"/>
      <c r="D67" s="1"/>
      <c r="E67" s="1"/>
      <c r="F67" s="1"/>
      <c r="G67" s="1"/>
    </row>
    <row r="68" spans="1:7" x14ac:dyDescent="0.2">
      <c r="A68" s="1" t="s">
        <v>603</v>
      </c>
      <c r="B68" s="1"/>
      <c r="C68" s="1"/>
      <c r="D68" s="1"/>
      <c r="E68" s="1"/>
      <c r="F68" s="1"/>
      <c r="G68" s="1"/>
    </row>
    <row r="69" spans="1:7" s="1" customFormat="1" x14ac:dyDescent="0.2"/>
    <row r="70" spans="1:7" s="1" customFormat="1" x14ac:dyDescent="0.2"/>
    <row r="71" spans="1:7" s="1" customFormat="1" x14ac:dyDescent="0.2"/>
    <row r="72" spans="1:7" s="1" customFormat="1" x14ac:dyDescent="0.2"/>
    <row r="73" spans="1:7" s="1" customFormat="1" x14ac:dyDescent="0.2"/>
    <row r="74" spans="1:7" s="1" customFormat="1" x14ac:dyDescent="0.2"/>
    <row r="75" spans="1:7" s="1" customFormat="1" x14ac:dyDescent="0.2"/>
    <row r="76" spans="1:7" s="1" customFormat="1" x14ac:dyDescent="0.2"/>
    <row r="77" spans="1:7" s="1" customFormat="1" x14ac:dyDescent="0.2"/>
    <row r="78" spans="1:7" s="1" customFormat="1" x14ac:dyDescent="0.2"/>
    <row r="79" spans="1:7" s="1" customFormat="1" x14ac:dyDescent="0.2"/>
    <row r="80" spans="1:7"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sheetData>
  <mergeCells count="5">
    <mergeCell ref="A1:D2"/>
    <mergeCell ref="A24:C24"/>
    <mergeCell ref="D24:F24"/>
    <mergeCell ref="A56:G60"/>
    <mergeCell ref="A47:G4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baseType="variant" size="4">
      <vt:variant>
        <vt:lpstr>Hojas de cálculo</vt:lpstr>
      </vt:variant>
      <vt:variant>
        <vt:i4>56</vt:i4>
      </vt:variant>
      <vt:variant>
        <vt:lpstr>Rangos con nombre</vt:lpstr>
      </vt:variant>
      <vt:variant>
        <vt:i4>4</vt:i4>
      </vt:variant>
    </vt:vector>
  </HeadingPairs>
  <TitlesOfParts>
    <vt:vector baseType="lpstr" size="60">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de gas natural grupos</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
  <LinksUpToDate>false</LinksUpToDate>
  <SharedDoc>false</SharedDoc>
  <HyperlinksChanged>false</HyperlinksChanged>
  <AppVersion>16.0300</AppVersion>
  <Template/>
  <Manager/>
  <TotalTime>0</TotalTime>
</Properties>
</file>

<file path=docProps/core.xml><?xml version="1.0" encoding="utf-8"?>
<cp:coreProperties xmlns:cp="http://schemas.openxmlformats.org/package/2006/metadata/core-properties" xmlns:dc="http://purl.org/dc/elements/1.1/" xmlns:dcterms="http://purl.org/dc/terms/" xmlns:xsi="http://www.w3.org/2001/XMLSchema-instance">
  <cp:revision>0</cp:revision>
</cp:coreProperties>
</file>